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5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утверждение'!$A$1:$I$242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 refMode="R1C1"/>
</workbook>
</file>

<file path=xl/calcChain.xml><?xml version="1.0" encoding="utf-8"?>
<calcChain xmlns="http://schemas.openxmlformats.org/spreadsheetml/2006/main">
  <c r="I240" i="3" l="1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<sst xmlns="http://schemas.openxmlformats.org/spreadsheetml/2006/main" count="21" uniqueCount="21">
  <si>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</si>
  <si>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</si>
  <si>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</si>
  <si>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</si>
  <si>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</si>
  <si>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</si>
  <si>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</si>
  <si>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</si>
  <si>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</si>
  <si>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</si>
  <si>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</si>
  <si>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</si>
  <si>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</si>
  <si>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</si>
  <si>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</si>
  <si>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</si>
  <si>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</si>
  <si>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</si>
  <si>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</si>
  <si>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Начальник отдела                                                                Перегудин Э.Е.</t>
  </si>
  <si>
    <t>Дата проведения проверки знаний: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</si>
</sst>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"АЛЬФАСТРОЙ"</v>
          </cell>
          <cell r="G4" t="str">
            <v>Сорокин</v>
          </cell>
          <cell r="H4" t="str">
            <v>Сергей</v>
          </cell>
          <cell r="I4" t="str">
            <v>Владимирович</v>
          </cell>
          <cell r="K4" t="str">
            <v>Инженер-электрик</v>
          </cell>
          <cell r="L4"/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"АЛЬФАСТРОЙ"</v>
          </cell>
          <cell r="G5" t="str">
            <v>Ефимов</v>
          </cell>
          <cell r="H5" t="str">
            <v>Олег</v>
          </cell>
          <cell r="I5" t="str">
            <v>Федорович</v>
          </cell>
          <cell r="K5" t="str">
            <v>Заместитель руководителя подразделения по ЭОМ</v>
          </cell>
          <cell r="L5"/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"СИТИСТРОЙ"</v>
          </cell>
          <cell r="G6" t="str">
            <v>Сорокин</v>
          </cell>
          <cell r="H6" t="str">
            <v>Сергей</v>
          </cell>
          <cell r="I6" t="str">
            <v>Владимирович</v>
          </cell>
          <cell r="K6" t="str">
            <v>Инженер-электрик</v>
          </cell>
          <cell r="L6"/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ИП СИРОТА ОЛЕГ АЛЕКСАНДРОВИЧ</v>
          </cell>
          <cell r="G7" t="str">
            <v>Кучма</v>
          </cell>
          <cell r="H7" t="str">
            <v>Владислав</v>
          </cell>
          <cell r="I7" t="str">
            <v>Дмитриевич</v>
          </cell>
          <cell r="K7" t="str">
            <v>Инженер контрольно-измерительных приборов и автоматики</v>
          </cell>
          <cell r="L7"/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"СИТИСТРОЙ"</v>
          </cell>
          <cell r="G8" t="str">
            <v>Дементьев</v>
          </cell>
          <cell r="H8" t="str">
            <v>Александр</v>
          </cell>
          <cell r="I8" t="str">
            <v>Михайлович</v>
          </cell>
          <cell r="K8" t="str">
            <v>Начальник участка</v>
          </cell>
          <cell r="L8"/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ГБУ РС (Я) "САНАТОРИЙ "БЭС ЧАГДА"</v>
          </cell>
          <cell r="G9" t="str">
            <v>Борисов</v>
          </cell>
          <cell r="H9" t="str">
            <v>Борис</v>
          </cell>
          <cell r="I9" t="str">
            <v>Николаевич</v>
          </cell>
          <cell r="K9" t="str">
            <v>Энергетик</v>
          </cell>
          <cell r="L9"/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"ЭКОХИМПРИБОР - СЕРВИС"</v>
          </cell>
          <cell r="G10" t="str">
            <v>Симаков</v>
          </cell>
          <cell r="H10" t="str">
            <v>Евгений</v>
          </cell>
          <cell r="I10" t="str">
            <v>Александрович</v>
          </cell>
          <cell r="K10" t="str">
            <v>Сервис-инженер</v>
          </cell>
          <cell r="L10"/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"ЭКОХИМПРИБОР - СЕРВИС"</v>
          </cell>
          <cell r="G11" t="str">
            <v>Прокопьев</v>
          </cell>
          <cell r="H11" t="str">
            <v>Роман</v>
          </cell>
          <cell r="I11" t="str">
            <v>Евгеньевич</v>
          </cell>
          <cell r="K11" t="str">
            <v>Сервис-инженер</v>
          </cell>
          <cell r="L11"/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"ЭСТЕТТА"</v>
          </cell>
          <cell r="G12" t="str">
            <v>Дерябин</v>
          </cell>
          <cell r="H12" t="str">
            <v>Никита</v>
          </cell>
          <cell r="I12" t="str">
            <v>Александрович</v>
          </cell>
          <cell r="K12" t="str">
            <v>Монтажник</v>
          </cell>
          <cell r="L12"/>
          <cell r="M12" t="str">
            <v>первичная</v>
          </cell>
          <cell r="N12" t="str">
            <v>оперативно-ремонтный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"НАРОДНЫЙ ПЛАСТИК"</v>
          </cell>
          <cell r="G13" t="str">
            <v>Кайдалов</v>
          </cell>
          <cell r="H13" t="str">
            <v>Дмитрий</v>
          </cell>
          <cell r="I13" t="str">
            <v>Анатольевич</v>
          </cell>
          <cell r="K13" t="str">
            <v>Инженер-электронщик</v>
          </cell>
          <cell r="L13"/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"К+И+К+7"</v>
          </cell>
          <cell r="G14" t="str">
            <v>Коряковцев</v>
          </cell>
          <cell r="H14" t="str">
            <v>Александр</v>
          </cell>
          <cell r="I14" t="str">
            <v>Евгеньевич</v>
          </cell>
          <cell r="K14" t="str">
            <v>Комплексный рабочий по зданию</v>
          </cell>
          <cell r="L14"/>
          <cell r="M14" t="str">
            <v>очередная</v>
          </cell>
          <cell r="N14" t="str">
            <v>ремонтный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ПК "СВГ"</v>
          </cell>
          <cell r="G15" t="str">
            <v>Краев</v>
          </cell>
          <cell r="H15" t="str">
            <v>Алексей</v>
          </cell>
          <cell r="I15" t="str">
            <v>Сергеевич</v>
          </cell>
          <cell r="K15" t="str">
            <v>Мастер цеха /Сборочный цех</v>
          </cell>
          <cell r="L15"/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АО "ЭДАС ПАК"</v>
          </cell>
          <cell r="G16" t="str">
            <v>Воронин</v>
          </cell>
          <cell r="H16" t="str">
            <v>Кирилл</v>
          </cell>
          <cell r="I16" t="str">
            <v>Станиславович</v>
          </cell>
          <cell r="K16" t="str">
            <v>Заместитель главного инженера</v>
          </cell>
          <cell r="L16"/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АО "ЭДАС ПАК"</v>
          </cell>
          <cell r="G17" t="str">
            <v>Дашевский</v>
          </cell>
          <cell r="H17" t="str">
            <v>Сергей</v>
          </cell>
          <cell r="I17" t="str">
            <v>Георгиевич</v>
          </cell>
          <cell r="K17" t="str">
            <v>Ведущий инженер-электронщик</v>
          </cell>
          <cell r="L17"/>
          <cell r="M17" t="str">
            <v>очередная</v>
          </cell>
          <cell r="N17" t="str">
            <v>оперативный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НПП "ИНТЕХ"</v>
          </cell>
          <cell r="G18" t="str">
            <v>Гулин</v>
          </cell>
          <cell r="H18" t="str">
            <v>Андрей</v>
          </cell>
          <cell r="I18" t="str">
            <v>Михайлович</v>
          </cell>
          <cell r="K18" t="str">
            <v>Главный инженер</v>
          </cell>
          <cell r="L18"/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НПП "ИНТЕХ"</v>
          </cell>
          <cell r="G19" t="str">
            <v>Кучук</v>
          </cell>
          <cell r="H19" t="str">
            <v>Василий</v>
          </cell>
          <cell r="I19" t="str">
            <v>Васильевич</v>
          </cell>
          <cell r="K19" t="str">
            <v>Мастер</v>
          </cell>
          <cell r="L19"/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НПП "ИНТЕХ"</v>
          </cell>
          <cell r="G20" t="str">
            <v>Неумоин</v>
          </cell>
          <cell r="H20" t="str">
            <v>Евгений</v>
          </cell>
          <cell r="I20" t="str">
            <v>Владимирович</v>
          </cell>
          <cell r="K20" t="str">
            <v>Заместитель начальника отдела технического контроля</v>
          </cell>
          <cell r="L20"/>
          <cell r="M20" t="str">
            <v>очередная</v>
          </cell>
          <cell r="N20" t="str">
            <v xml:space="preserve">административно-технический персонал, c правом испытания оборудования повышенным напряжением 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НПП "ИНТЕХ"</v>
          </cell>
          <cell r="G21" t="str">
            <v>Симонов</v>
          </cell>
          <cell r="H21" t="str">
            <v>Яков</v>
          </cell>
          <cell r="I21" t="str">
            <v>Валентинович</v>
          </cell>
          <cell r="K21" t="str">
            <v>Руководитель группы КИПиА</v>
          </cell>
          <cell r="L21"/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"ТЕХСИТИ"</v>
          </cell>
          <cell r="G22" t="str">
            <v>Грибов</v>
          </cell>
          <cell r="H22" t="str">
            <v>Алексей</v>
          </cell>
          <cell r="I22" t="str">
            <v>Сергеевич</v>
          </cell>
          <cell r="K22" t="str">
            <v>Главный энергетик</v>
          </cell>
          <cell r="L22"/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АО "РУСХИМСЕТЬ"</v>
          </cell>
          <cell r="G23" t="str">
            <v>Долгин</v>
          </cell>
          <cell r="H23" t="str">
            <v>Константин</v>
          </cell>
          <cell r="I23" t="str">
            <v>Александрович</v>
          </cell>
          <cell r="K23" t="str">
            <v>Технический директор</v>
          </cell>
          <cell r="L23"/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ЗАО "ХОЛДИНГОВАЯ КОМПАНИЯ "ЮНАЙТЕД ЭЛЕМЕНТС ГРУПП"</v>
          </cell>
          <cell r="G24" t="str">
            <v>Сивочалов</v>
          </cell>
          <cell r="H24" t="str">
            <v>Денис</v>
          </cell>
          <cell r="I24" t="str">
            <v>Вадимович</v>
          </cell>
          <cell r="K24" t="str">
            <v>Руководитель группы коммерческого сервиса</v>
          </cell>
          <cell r="L24"/>
          <cell r="M24" t="str">
            <v>очередная</v>
          </cell>
          <cell r="N24" t="str">
            <v>оперативный руководитель</v>
          </cell>
          <cell r="R24" t="str">
            <v>III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ЗАО "ХОЛДИНГОВАЯ КОМПАНИЯ "ЮНАЙТЕД ЭЛЕМЕНТС ГРУПП"</v>
          </cell>
          <cell r="G25" t="str">
            <v>Курындиков</v>
          </cell>
          <cell r="H25" t="str">
            <v>Сергей</v>
          </cell>
          <cell r="I25" t="str">
            <v>Васильевич</v>
          </cell>
          <cell r="K25" t="str">
            <v>Ведущий инженер</v>
          </cell>
          <cell r="L25"/>
          <cell r="M25" t="str">
            <v>очередная</v>
          </cell>
          <cell r="N25" t="str">
            <v>оперативный персонал</v>
          </cell>
          <cell r="R25" t="str">
            <v>III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"ШАТЕ-М ПЛЮС"</v>
          </cell>
          <cell r="G26" t="str">
            <v>Федоров</v>
          </cell>
          <cell r="H26" t="str">
            <v>Павел</v>
          </cell>
          <cell r="I26" t="str">
            <v>Андреевич</v>
          </cell>
          <cell r="K26" t="str">
            <v>Инженер</v>
          </cell>
          <cell r="L26"/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"АТОЛЛ"</v>
          </cell>
          <cell r="G27" t="str">
            <v>Лаврушин</v>
          </cell>
          <cell r="H27" t="str">
            <v>Александр</v>
          </cell>
          <cell r="I27" t="str">
            <v>Евгеньевич</v>
          </cell>
          <cell r="K27" t="str">
            <v>Электрик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СОФЬИНСКАЯ СРЕДНЯЯ ОБЩЕОБРАЗОВАТЕЛЬНАЯ ШКОЛА</v>
          </cell>
          <cell r="G28" t="str">
            <v>Лапенкова</v>
          </cell>
          <cell r="H28" t="str">
            <v>Ольга</v>
          </cell>
          <cell r="I28" t="str">
            <v>Юрьевна</v>
          </cell>
          <cell r="K28" t="str">
            <v>Заведующий хозяйством</v>
          </cell>
          <cell r="L28"/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"СПЕЦМЕДТОРГ"</v>
          </cell>
          <cell r="G29" t="str">
            <v>Авраменко</v>
          </cell>
          <cell r="H29" t="str">
            <v>Василий</v>
          </cell>
          <cell r="I29" t="str">
            <v>Васильевич</v>
          </cell>
          <cell r="K29" t="str">
            <v>Инженер</v>
          </cell>
          <cell r="L29"/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"СПЕЦМЕДТОРГ"</v>
          </cell>
          <cell r="G30" t="str">
            <v>Сычёв</v>
          </cell>
          <cell r="H30" t="str">
            <v>Евгений</v>
          </cell>
          <cell r="I30" t="str">
            <v>Александрович</v>
          </cell>
          <cell r="K30" t="str">
            <v>Инженер</v>
          </cell>
          <cell r="L30"/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"СПЕЦМЕДТОРГ"</v>
          </cell>
          <cell r="G31" t="str">
            <v>Ущекин</v>
          </cell>
          <cell r="H31" t="str">
            <v>Сергей</v>
          </cell>
          <cell r="I31" t="str">
            <v>Александрович</v>
          </cell>
          <cell r="K31" t="str">
            <v>Специалист по охране труда</v>
          </cell>
          <cell r="L31"/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"ФОРТУМ"</v>
          </cell>
          <cell r="G32" t="str">
            <v>Шестаков</v>
          </cell>
          <cell r="H32" t="str">
            <v>Роман</v>
          </cell>
          <cell r="I32" t="str">
            <v>Юрьевич</v>
          </cell>
          <cell r="K32" t="str">
            <v>Электромонтёр</v>
          </cell>
          <cell r="L32"/>
          <cell r="M32" t="str">
            <v>очередная</v>
          </cell>
          <cell r="N32" t="str">
            <v>оперативно-ремонтный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"Фабрика Креативных Идей"</v>
          </cell>
          <cell r="G33" t="str">
            <v>Лаврик</v>
          </cell>
          <cell r="H33" t="str">
            <v xml:space="preserve">Антон </v>
          </cell>
          <cell r="I33" t="str">
            <v>Викторович</v>
          </cell>
          <cell r="K33" t="str">
            <v>Руководитель монтажной службы</v>
          </cell>
          <cell r="L33" t="str">
            <v>2 года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"ЭКОХИМПРИБОР - СЕРВИС"</v>
          </cell>
          <cell r="G34" t="str">
            <v>Мирошников</v>
          </cell>
          <cell r="H34" t="str">
            <v>Александр</v>
          </cell>
          <cell r="I34" t="str">
            <v>Сергеевич</v>
          </cell>
          <cell r="K34" t="str">
            <v>Сервис-инженер</v>
          </cell>
          <cell r="L34"/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НПФ РАЙМЕТ</v>
          </cell>
          <cell r="G35" t="str">
            <v>Ширяев</v>
          </cell>
          <cell r="H35" t="str">
            <v>Сергей</v>
          </cell>
          <cell r="I35" t="str">
            <v>Николаевич</v>
          </cell>
          <cell r="K35" t="str">
            <v>Инженер</v>
          </cell>
          <cell r="L35"/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Акционерное общество"Финансво-проектная лизинговая компания Московской области"</v>
          </cell>
          <cell r="G36" t="str">
            <v xml:space="preserve">Сорокин </v>
          </cell>
          <cell r="H36" t="str">
            <v xml:space="preserve">Михаил </v>
          </cell>
          <cell r="I36" t="str">
            <v>Борисович</v>
          </cell>
          <cell r="K36" t="str">
            <v>Заместитель генерального директора по производству</v>
          </cell>
          <cell r="L36" t="str">
            <v>9 лет 7 мес</v>
          </cell>
          <cell r="M36" t="str">
            <v xml:space="preserve">первичная </v>
          </cell>
          <cell r="N36" t="str">
            <v>оперативный персонал</v>
          </cell>
          <cell r="S36" t="str">
            <v>ПТЭТЭ</v>
          </cell>
          <cell r="V36">
            <v>0.39583333333333331</v>
          </cell>
        </row>
        <row r="37">
          <cell r="E37" t="str">
            <v>Акционерное общество"Финансво-проектная лизинговая компания Московской области"</v>
          </cell>
          <cell r="G37" t="str">
            <v>Старцов</v>
          </cell>
          <cell r="H37" t="str">
            <v xml:space="preserve">Михаил </v>
          </cell>
          <cell r="I37" t="str">
            <v>Васильевич</v>
          </cell>
          <cell r="K37" t="str">
            <v>Главный инженер по г.п.Можайск</v>
          </cell>
          <cell r="L37" t="str">
            <v>1 год 11 мес</v>
          </cell>
          <cell r="M37" t="str">
            <v xml:space="preserve">первичная </v>
          </cell>
          <cell r="N37" t="str">
            <v>оперативный персонал</v>
          </cell>
          <cell r="S37" t="str">
            <v>ПТЭТЭ</v>
          </cell>
          <cell r="V37">
            <v>0.39583333333333331</v>
          </cell>
        </row>
        <row r="38">
          <cell r="E38" t="str">
            <v>Акционерное общество"Финансво-проектная лизинговая компания Московской области"</v>
          </cell>
          <cell r="G38" t="str">
            <v xml:space="preserve">Якутовский </v>
          </cell>
          <cell r="H38" t="str">
            <v xml:space="preserve">Мсихаил </v>
          </cell>
          <cell r="I38" t="str">
            <v>Михайлович</v>
          </cell>
          <cell r="K38" t="str">
            <v>Начальник участка МПК, грдская баня и школа №5</v>
          </cell>
          <cell r="L38" t="str">
            <v>2 года 8 мес</v>
          </cell>
          <cell r="M38" t="str">
            <v xml:space="preserve">первичная </v>
          </cell>
          <cell r="N38" t="str">
            <v>руководитель структурного подразделения</v>
          </cell>
          <cell r="S38" t="str">
            <v>ПТЭТЭ</v>
          </cell>
          <cell r="V38">
            <v>0.39583333333333331</v>
          </cell>
        </row>
        <row r="39">
          <cell r="E39" t="str">
            <v>Акционерное общество"Финансво-проектная лизинговая компания Московской области"</v>
          </cell>
          <cell r="G39" t="str">
            <v xml:space="preserve">Палагута </v>
          </cell>
          <cell r="H39" t="str">
            <v>Екатерина</v>
          </cell>
          <cell r="I39" t="str">
            <v>Сергеевна</v>
          </cell>
          <cell r="K39" t="str">
            <v>Начальник отдела по промышленной безопасности и охране труда</v>
          </cell>
          <cell r="L39" t="str">
            <v>9 лет 8 мес</v>
          </cell>
          <cell r="M39" t="str">
            <v xml:space="preserve">первичная </v>
          </cell>
          <cell r="N39" t="str">
            <v>административно-технический персонал</v>
          </cell>
          <cell r="S39" t="str">
            <v>ПТЭТЭ</v>
          </cell>
          <cell r="V39">
            <v>0.39583333333333331</v>
          </cell>
        </row>
        <row r="40">
          <cell r="E40" t="str">
            <v>ООО "ПРОЕКТСТАЛЬ"</v>
          </cell>
          <cell r="G40" t="str">
            <v xml:space="preserve">Утешев </v>
          </cell>
          <cell r="H40" t="str">
            <v xml:space="preserve">Николай </v>
          </cell>
          <cell r="I40" t="str">
            <v>Викторович</v>
          </cell>
          <cell r="K40" t="str">
            <v>Старший инженер-энергетик</v>
          </cell>
          <cell r="L40" t="str">
            <v xml:space="preserve">25 лет </v>
          </cell>
          <cell r="M40" t="str">
            <v xml:space="preserve">внеочередная </v>
          </cell>
          <cell r="N40" t="str">
            <v>административно-технический персонал</v>
          </cell>
          <cell r="R40" t="str">
            <v>V гр до и выше 1000в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"Арх-Строй Союз"</v>
          </cell>
          <cell r="G41" t="str">
            <v>Астахов</v>
          </cell>
          <cell r="H41" t="str">
            <v>Сергей</v>
          </cell>
          <cell r="I41" t="str">
            <v>Александрович</v>
          </cell>
          <cell r="K41" t="str">
            <v>Инженер по техническому обеспечению</v>
          </cell>
          <cell r="L41" t="str">
            <v>3 месяца</v>
          </cell>
          <cell r="M41" t="str">
            <v>первичная</v>
          </cell>
          <cell r="N41" t="str">
            <v>специалист</v>
          </cell>
          <cell r="S41" t="str">
            <v>ПТЭТЭ</v>
          </cell>
          <cell r="V41">
            <v>0.39583333333333331</v>
          </cell>
        </row>
        <row r="42">
          <cell r="E42" t="str">
            <v>ООО "Арх-Строй Союз"</v>
          </cell>
          <cell r="G42" t="str">
            <v>Астахов</v>
          </cell>
          <cell r="H42" t="str">
            <v>Сергей</v>
          </cell>
          <cell r="I42" t="str">
            <v>Александрович</v>
          </cell>
          <cell r="K42" t="str">
            <v>Инженер по техническому обеспечению</v>
          </cell>
          <cell r="L42" t="str">
            <v>3 месяца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 xml:space="preserve">IV гр. до  1000 В 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"КМЦ"</v>
          </cell>
          <cell r="G43" t="str">
            <v>Кандауров</v>
          </cell>
          <cell r="H43" t="str">
            <v xml:space="preserve">Николай </v>
          </cell>
          <cell r="I43" t="str">
            <v>Александрович</v>
          </cell>
          <cell r="K43" t="str">
            <v>Генеральный директор</v>
          </cell>
          <cell r="L43" t="str">
            <v>9 лет</v>
          </cell>
          <cell r="M43" t="str">
            <v>первичная</v>
          </cell>
          <cell r="N43" t="str">
            <v>руководящий работник</v>
          </cell>
          <cell r="S43" t="str">
            <v>ПТЭТЭ</v>
          </cell>
          <cell r="V43">
            <v>0.39583333333333331</v>
          </cell>
        </row>
        <row r="44">
          <cell r="E44" t="str">
            <v>ООО "Группа компаний" ЭС-ТИ-АЙ"</v>
          </cell>
          <cell r="G44" t="str">
            <v>Давыдов</v>
          </cell>
          <cell r="H44" t="str">
            <v>Денис</v>
          </cell>
          <cell r="I44" t="str">
            <v>Валентинович</v>
          </cell>
          <cell r="K44" t="str">
            <v>Главный энергетик</v>
          </cell>
          <cell r="L44" t="str">
            <v>1 год</v>
          </cell>
          <cell r="M44" t="str">
            <v>первичная</v>
          </cell>
          <cell r="N44" t="str">
            <v>административно-технический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"ПК "САЗИ"</v>
          </cell>
          <cell r="G45" t="str">
            <v xml:space="preserve">Голобоков </v>
          </cell>
          <cell r="H45" t="str">
            <v xml:space="preserve">Андрей </v>
          </cell>
          <cell r="I45" t="str">
            <v>Николаевич</v>
          </cell>
          <cell r="K45" t="str">
            <v>Главный энергетик</v>
          </cell>
          <cell r="L45" t="str">
            <v>9 лет 4 месяца</v>
          </cell>
          <cell r="M45" t="str">
            <v>очередная</v>
          </cell>
          <cell r="N45" t="str">
            <v xml:space="preserve"> административно-технический персонал</v>
          </cell>
          <cell r="R45" t="str">
            <v>III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"УК Блэквуд"</v>
          </cell>
          <cell r="G46" t="str">
            <v>Гришин</v>
          </cell>
          <cell r="H46" t="str">
            <v>Анатолий</v>
          </cell>
          <cell r="I46" t="str">
            <v>Александрович</v>
          </cell>
          <cell r="K46" t="str">
            <v xml:space="preserve">Техник  </v>
          </cell>
          <cell r="L46"/>
          <cell r="M46" t="str">
            <v>очередная</v>
          </cell>
          <cell r="N46" t="str">
            <v>оперативно-ремонтный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"УК Блэквуд"</v>
          </cell>
          <cell r="G47" t="str">
            <v>Вершинин</v>
          </cell>
          <cell r="H47" t="str">
            <v>Андрей</v>
          </cell>
          <cell r="I47" t="str">
            <v>Николаевич</v>
          </cell>
          <cell r="K47" t="str">
            <v>Техник-электрик</v>
          </cell>
          <cell r="L47"/>
          <cell r="M47" t="str">
            <v>очередная</v>
          </cell>
          <cell r="N47" t="str">
            <v>оперативно-ремонтный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"УК Блэквуд"</v>
          </cell>
          <cell r="G48" t="str">
            <v>Королев</v>
          </cell>
          <cell r="H48" t="str">
            <v>Сергей</v>
          </cell>
          <cell r="I48" t="str">
            <v>Анатольевич</v>
          </cell>
          <cell r="K48" t="str">
            <v>Дежурный инженер</v>
          </cell>
          <cell r="L48"/>
          <cell r="M48" t="str">
            <v>очередная</v>
          </cell>
          <cell r="N48" t="str">
            <v>оперативно-ремонтный персонал</v>
          </cell>
          <cell r="R48" t="str">
            <v>III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"УК Блэквуд"</v>
          </cell>
          <cell r="G49" t="str">
            <v>Арзамасов</v>
          </cell>
          <cell r="H49" t="str">
            <v>Константин</v>
          </cell>
          <cell r="I49" t="str">
            <v>Валерьевич</v>
          </cell>
          <cell r="K49" t="str">
            <v>Заместитель генерального директора по эксплуатации</v>
          </cell>
          <cell r="L49"/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«НПП ТЭЗ»</v>
          </cell>
          <cell r="G50" t="str">
            <v>Юдин</v>
          </cell>
          <cell r="H50" t="str">
            <v>Павел</v>
          </cell>
          <cell r="I50" t="str">
            <v>Анатольевич</v>
          </cell>
          <cell r="K50" t="str">
            <v>Начальник группы по разработке нестандартного оборудования</v>
          </cell>
          <cell r="L50" t="str">
            <v>6 лет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III гр. до и выше 1000В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«НПП ТЭЗ»</v>
          </cell>
          <cell r="G51" t="str">
            <v>Павлюк</v>
          </cell>
          <cell r="H51" t="str">
            <v>Игорь</v>
          </cell>
          <cell r="I51" t="str">
            <v>Васильевич</v>
          </cell>
          <cell r="K51" t="str">
            <v>Заместитель генерального директора по энергетике и строительству</v>
          </cell>
          <cell r="L51" t="str">
            <v>1 год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гр. до и выше 1000В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«НПП ТЭЗ»</v>
          </cell>
          <cell r="G52" t="str">
            <v>Тяпкин</v>
          </cell>
          <cell r="H52" t="str">
            <v>Руслан</v>
          </cell>
          <cell r="I52" t="str">
            <v>Юрьевич</v>
          </cell>
          <cell r="K52" t="str">
            <v>Главный инженер</v>
          </cell>
          <cell r="L52" t="str">
            <v>2 года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V гр. до и выше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"ЭНЕРГОСЕРВИС"</v>
          </cell>
          <cell r="G53" t="str">
            <v>Тяпкин</v>
          </cell>
          <cell r="H53" t="str">
            <v>Алексей</v>
          </cell>
          <cell r="I53" t="str">
            <v>Русланович</v>
          </cell>
          <cell r="K53" t="str">
            <v>Инженер</v>
          </cell>
          <cell r="L53" t="str">
            <v>3 года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гр.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"ЭНЕРГОСЕРВИС"</v>
          </cell>
          <cell r="G54" t="str">
            <v>Мерзликин</v>
          </cell>
          <cell r="H54" t="str">
            <v>Владимир</v>
          </cell>
          <cell r="I54" t="str">
            <v>Сергеевич</v>
          </cell>
          <cell r="K54" t="str">
            <v>Электромонтажник по силовым сетям и электрооборудованию</v>
          </cell>
          <cell r="L54" t="str">
            <v>10 лет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гр.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"ЭНЕРГОСЕРВИС"</v>
          </cell>
          <cell r="G55" t="str">
            <v>Карев</v>
          </cell>
          <cell r="H55" t="str">
            <v>Михаил</v>
          </cell>
          <cell r="I55" t="str">
            <v>Васильевич</v>
          </cell>
          <cell r="K55" t="str">
            <v>Электромонтер по ремонту и обслуживанию электрооборудования</v>
          </cell>
          <cell r="L55" t="str">
            <v>9 лет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гр. до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"ЭНЕРГОСЕРВИС"</v>
          </cell>
          <cell r="G56" t="str">
            <v>Хрунов</v>
          </cell>
          <cell r="H56" t="str">
            <v>Сергей</v>
          </cell>
          <cell r="I56" t="str">
            <v>Альбертович</v>
          </cell>
          <cell r="K56" t="str">
            <v>Электромонтер по ремонту и обслуживанию электрооборудования</v>
          </cell>
          <cell r="L56" t="str">
            <v>8 лет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гр. до 1000В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"Газпром СПКА"</v>
          </cell>
          <cell r="G57" t="str">
            <v>Варворкин</v>
          </cell>
          <cell r="H57" t="str">
            <v>Евгений</v>
          </cell>
          <cell r="I57" t="str">
            <v>Борисович</v>
          </cell>
          <cell r="K57" t="str">
            <v>Ведущий специалист</v>
          </cell>
          <cell r="L57" t="str">
            <v>3 месяца</v>
          </cell>
          <cell r="M57" t="str">
            <v>очередная</v>
          </cell>
          <cell r="N57" t="str">
            <v>оперативно-ремонтный персонал</v>
          </cell>
          <cell r="R57" t="str">
            <v>III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"АМС Кемикал"</v>
          </cell>
          <cell r="G58" t="str">
            <v>Чернышов</v>
          </cell>
          <cell r="H58" t="str">
            <v>Олег</v>
          </cell>
          <cell r="I58" t="str">
            <v>Вячеславович</v>
          </cell>
          <cell r="K58" t="str">
            <v>Заместитель гекнерального директора</v>
          </cell>
          <cell r="L58" t="str">
            <v>1 год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"АМС Кемикал"</v>
          </cell>
          <cell r="G59" t="str">
            <v>Щукин</v>
          </cell>
          <cell r="H59" t="str">
            <v>Алексей</v>
          </cell>
          <cell r="I59" t="str">
            <v>Владимирович</v>
          </cell>
          <cell r="K59" t="str">
            <v>Главный инженер</v>
          </cell>
          <cell r="L59" t="str">
            <v>1 год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"АМС Кемикал"</v>
          </cell>
          <cell r="G60" t="str">
            <v>Грецкий</v>
          </cell>
          <cell r="H60" t="str">
            <v>Илья</v>
          </cell>
          <cell r="I60" t="str">
            <v>Николаевич</v>
          </cell>
          <cell r="K60" t="str">
            <v>Начальник цеха</v>
          </cell>
          <cell r="L60" t="str">
            <v>15 лет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"АМС Кемикал"</v>
          </cell>
          <cell r="G61" t="str">
            <v>Популов</v>
          </cell>
          <cell r="H61" t="str">
            <v>Иван</v>
          </cell>
          <cell r="I61" t="str">
            <v>Андреевич</v>
          </cell>
          <cell r="K61" t="str">
            <v>Начальник цеха</v>
          </cell>
          <cell r="L61" t="str">
            <v>2 года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"МЭФ"ОНИКС"</v>
          </cell>
          <cell r="G62" t="str">
            <v>Бочманов</v>
          </cell>
          <cell r="H62" t="str">
            <v>Сергей</v>
          </cell>
          <cell r="I62" t="str">
            <v>Владимирович</v>
          </cell>
          <cell r="K62" t="str">
            <v>Главный инженер</v>
          </cell>
          <cell r="L62" t="str">
            <v>24 года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"МЭФ"ОНИКС"</v>
          </cell>
          <cell r="G63" t="str">
            <v>Плетнёв</v>
          </cell>
          <cell r="H63" t="str">
            <v>Дмитрий</v>
          </cell>
          <cell r="I63" t="str">
            <v>Петрович</v>
          </cell>
          <cell r="K63" t="str">
            <v>Начальник службы ремонта и эксплуатации</v>
          </cell>
          <cell r="L63" t="str">
            <v>19 лет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"МЭФ"ОНИКС"</v>
          </cell>
          <cell r="G64" t="str">
            <v>Шипов</v>
          </cell>
          <cell r="H64" t="str">
            <v>Сергей</v>
          </cell>
          <cell r="I64" t="str">
            <v>Анатольевич</v>
          </cell>
          <cell r="K64" t="str">
            <v>Электромонтёр</v>
          </cell>
          <cell r="L64" t="str">
            <v xml:space="preserve">4 года 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III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"МЭФ"ОНИКС"</v>
          </cell>
          <cell r="G65" t="str">
            <v>Бочманов</v>
          </cell>
          <cell r="H65" t="str">
            <v>Роман</v>
          </cell>
          <cell r="I65" t="str">
            <v>Сергеевич</v>
          </cell>
          <cell r="K65" t="str">
            <v>Начальник ОТК</v>
          </cell>
          <cell r="L65" t="str">
            <v>3 года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ЗАО "Щелковохлеб"</v>
          </cell>
          <cell r="G66" t="str">
            <v>Лавренов</v>
          </cell>
          <cell r="H66" t="str">
            <v>Юрий</v>
          </cell>
          <cell r="I66" t="str">
            <v>Владимирович</v>
          </cell>
          <cell r="K66" t="str">
            <v>Начальник технического отдела</v>
          </cell>
          <cell r="L66" t="str">
            <v>8 мес.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«Лидер Девелопмент»</v>
          </cell>
          <cell r="G67" t="str">
            <v>Дыхтан</v>
          </cell>
          <cell r="H67" t="str">
            <v xml:space="preserve"> Вячеслав </v>
          </cell>
          <cell r="I67" t="str">
            <v>Борисович</v>
          </cell>
          <cell r="K67" t="str">
            <v>Инженер технического надзора</v>
          </cell>
          <cell r="L67" t="str">
            <v>&gt;10 лет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 xml:space="preserve"> II гр.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«Лидер Девелопмент»</v>
          </cell>
          <cell r="G68" t="str">
            <v xml:space="preserve">Онищук </v>
          </cell>
          <cell r="H68" t="str">
            <v xml:space="preserve">Иван </v>
          </cell>
          <cell r="I68" t="str">
            <v>Владимирович</v>
          </cell>
          <cell r="K68" t="str">
            <v>Инженер технического надзора</v>
          </cell>
          <cell r="L68" t="str">
            <v>&gt;10 лет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 xml:space="preserve"> II гр.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«Лидер Девелопмент»</v>
          </cell>
          <cell r="G69" t="str">
            <v>Алехин</v>
          </cell>
          <cell r="H69" t="str">
            <v>Владимир</v>
          </cell>
          <cell r="I69" t="str">
            <v>Николаевич</v>
          </cell>
          <cell r="K69" t="str">
            <v>Инженер технического надзора по наружным сетям</v>
          </cell>
          <cell r="L69" t="str">
            <v>&gt;10 лет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 xml:space="preserve"> II гр. до и выше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 ЯУЗА"</v>
          </cell>
          <cell r="G70" t="str">
            <v>Окунева</v>
          </cell>
          <cell r="H70" t="str">
            <v>Олимпиада</v>
          </cell>
          <cell r="I70" t="str">
            <v>Витальевна</v>
          </cell>
          <cell r="K70" t="str">
            <v>Директор</v>
          </cell>
          <cell r="L70" t="str">
            <v>7 лет</v>
          </cell>
          <cell r="M70" t="str">
            <v>первичная</v>
          </cell>
          <cell r="N70" t="str">
            <v>руководящий работник</v>
          </cell>
          <cell r="S70" t="str">
            <v>ПТЭТЭ</v>
          </cell>
          <cell r="V70">
            <v>0.4375</v>
          </cell>
        </row>
        <row r="71">
          <cell r="E71" t="str">
            <v>МБОУ ДО "ЦВР"</v>
          </cell>
          <cell r="G71" t="str">
            <v>Батурина</v>
          </cell>
          <cell r="H71" t="str">
            <v>Татьяна</v>
          </cell>
          <cell r="I71" t="str">
            <v>Ивановна</v>
          </cell>
          <cell r="K71" t="str">
            <v>Заместитель директора</v>
          </cell>
          <cell r="L71">
            <v>14</v>
          </cell>
          <cell r="M71" t="str">
            <v>очередная</v>
          </cell>
          <cell r="N71" t="str">
            <v>административно-технический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 "ЭКО-ТЕКС"</v>
          </cell>
          <cell r="G72" t="str">
            <v>Ширшов</v>
          </cell>
          <cell r="H72" t="str">
            <v>Егор</v>
          </cell>
          <cell r="I72" t="str">
            <v>Анатольевич</v>
          </cell>
          <cell r="K72" t="str">
            <v>Главный инженер</v>
          </cell>
          <cell r="L72" t="str">
            <v>8 мес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"ЭКО-ТЕКС"</v>
          </cell>
          <cell r="G73" t="str">
            <v>Полякова</v>
          </cell>
          <cell r="H73" t="str">
            <v>Татьяна</v>
          </cell>
          <cell r="I73" t="str">
            <v>Анатольевна</v>
          </cell>
          <cell r="K73" t="str">
            <v>Специалист по охране труда</v>
          </cell>
          <cell r="L73" t="str">
            <v>1 мес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АО "Мебельная компания "ШАТУРА"</v>
          </cell>
          <cell r="G74" t="str">
            <v xml:space="preserve">Бурмистров </v>
          </cell>
          <cell r="H74" t="str">
            <v>Александр</v>
          </cell>
          <cell r="I74" t="str">
            <v>Викторович</v>
          </cell>
          <cell r="K74" t="str">
            <v>Главный энергетик</v>
          </cell>
          <cell r="L74">
            <v>1</v>
          </cell>
          <cell r="M74" t="str">
            <v>очередная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ООО "Сигма Тек"</v>
          </cell>
          <cell r="G75" t="str">
            <v>Бадаев</v>
          </cell>
          <cell r="H75" t="str">
            <v>Борис</v>
          </cell>
          <cell r="I75" t="str">
            <v>Валентинович</v>
          </cell>
          <cell r="K75" t="str">
            <v>Главный инженер</v>
          </cell>
          <cell r="L75" t="str">
            <v>17 лет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"МЗМ"</v>
          </cell>
          <cell r="G76" t="str">
            <v>Колганов</v>
          </cell>
          <cell r="H76" t="str">
            <v>Николай</v>
          </cell>
          <cell r="I76" t="str">
            <v>Валерьевич</v>
          </cell>
          <cell r="K76" t="str">
            <v>Главный инженер</v>
          </cell>
          <cell r="L76" t="str">
            <v>2  года 2 мес.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"МЗМ"</v>
          </cell>
          <cell r="G77" t="str">
            <v>Куприков</v>
          </cell>
          <cell r="H77" t="str">
            <v>Виктор</v>
          </cell>
          <cell r="I77" t="str">
            <v>Леонидович</v>
          </cell>
          <cell r="K77" t="str">
            <v>Начальник отдела контроля качества</v>
          </cell>
          <cell r="L77" t="str">
            <v>2  года 2 мес.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"МЗМ"</v>
          </cell>
          <cell r="G78" t="str">
            <v>Шамин</v>
          </cell>
          <cell r="H78" t="str">
            <v>Михаил</v>
          </cell>
          <cell r="I78" t="str">
            <v>Александрович</v>
          </cell>
          <cell r="K78" t="str">
            <v>Механик</v>
          </cell>
          <cell r="L78" t="str">
            <v>2  года 0 мес.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"ПЭМОНТ"</v>
          </cell>
          <cell r="G79" t="str">
            <v>Козлов</v>
          </cell>
          <cell r="H79" t="str">
            <v>Дмитрий</v>
          </cell>
          <cell r="I79" t="str">
            <v>Валерьевич</v>
          </cell>
          <cell r="K79" t="str">
            <v>Инженер</v>
          </cell>
          <cell r="L79" t="str">
            <v>6 лет</v>
          </cell>
          <cell r="M79" t="str">
            <v>очередная</v>
          </cell>
          <cell r="N79" t="str">
            <v xml:space="preserve">административно-технический персонал, c правом испытания оборудования повышенным напряжением </v>
          </cell>
          <cell r="R79" t="str">
            <v>V до и выше 1000 В</v>
          </cell>
          <cell r="S79" t="str">
            <v>ПТЭЭСиС</v>
          </cell>
          <cell r="V79">
            <v>0.4375</v>
          </cell>
        </row>
        <row r="80">
          <cell r="E80" t="str">
            <v>ООО "ПЭМОНТ"</v>
          </cell>
          <cell r="G80" t="str">
            <v xml:space="preserve">Куликовских </v>
          </cell>
          <cell r="H80" t="str">
            <v>Виталий</v>
          </cell>
          <cell r="I80" t="str">
            <v>Олегович</v>
          </cell>
          <cell r="K80" t="str">
            <v>Инженер</v>
          </cell>
          <cell r="L80" t="str">
            <v>4 года</v>
          </cell>
          <cell r="M80" t="str">
            <v>очередная</v>
          </cell>
          <cell r="N80" t="str">
            <v xml:space="preserve">административно-технический персонал, c правом испытания оборудования повышенным напряжением </v>
          </cell>
          <cell r="R80" t="str">
            <v>V до и выше 1000 В</v>
          </cell>
          <cell r="S80" t="str">
            <v>ПТЭЭСиС</v>
          </cell>
          <cell r="V80">
            <v>0.4375</v>
          </cell>
        </row>
        <row r="81">
          <cell r="E81" t="str">
            <v>ЗАО "ТРАНСВАЛ"</v>
          </cell>
          <cell r="G81" t="str">
            <v xml:space="preserve">Овчаров </v>
          </cell>
          <cell r="H81" t="str">
            <v xml:space="preserve">Роман </v>
          </cell>
          <cell r="I81" t="str">
            <v>Евгеньевич</v>
          </cell>
          <cell r="K81" t="str">
            <v xml:space="preserve">Руководитель службы охраны труда </v>
          </cell>
          <cell r="L81" t="str">
            <v xml:space="preserve"> 7 лет 3 месяца</v>
          </cell>
          <cell r="M81" t="str">
            <v>внеочередная</v>
          </cell>
          <cell r="N81" t="str">
            <v xml:space="preserve">административно-технический персонал 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"УК "Фортуна Сервис+"</v>
          </cell>
          <cell r="G82" t="str">
            <v>Демкин</v>
          </cell>
          <cell r="H82" t="str">
            <v xml:space="preserve">Николай </v>
          </cell>
          <cell r="I82" t="str">
            <v>Сергеевич</v>
          </cell>
          <cell r="K82" t="str">
            <v>Инженер</v>
          </cell>
          <cell r="L82" t="str">
            <v>40 лет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до  1000 В</v>
          </cell>
          <cell r="S82" t="str">
            <v>ПТЭЭПЭЭ</v>
          </cell>
          <cell r="V82">
            <v>0.4375</v>
          </cell>
        </row>
        <row r="83">
          <cell r="E83" t="str">
            <v>Дирекция пансионата "Пестово"</v>
          </cell>
          <cell r="G83" t="str">
            <v>Горшунов</v>
          </cell>
          <cell r="H83" t="str">
            <v>Александр</v>
          </cell>
          <cell r="I83" t="str">
            <v>Федорович</v>
          </cell>
          <cell r="K83" t="str">
            <v>Главный инженер</v>
          </cell>
          <cell r="L83" t="str">
            <v>2 года</v>
          </cell>
          <cell r="M83" t="str">
            <v>очередная</v>
          </cell>
          <cell r="N83" t="str">
            <v>управленческий персонал</v>
          </cell>
          <cell r="S83" t="str">
            <v>ПТЭТЭ</v>
          </cell>
          <cell r="V83">
            <v>0.4375</v>
          </cell>
        </row>
        <row r="84">
          <cell r="E84" t="str">
            <v>ФКОО АМН В МО</v>
          </cell>
          <cell r="G84" t="str">
            <v>Наумов</v>
          </cell>
          <cell r="H84" t="str">
            <v>Андрей</v>
          </cell>
          <cell r="I84" t="str">
            <v>Юрьевич</v>
          </cell>
          <cell r="K84" t="str">
            <v>Директор торгового центра</v>
          </cell>
          <cell r="L84" t="str">
            <v>1,5 года</v>
          </cell>
          <cell r="M84" t="str">
            <v>первичная</v>
          </cell>
          <cell r="N84" t="str">
            <v>руководящий работник</v>
          </cell>
          <cell r="S84" t="str">
            <v>ПТЭТЭ</v>
          </cell>
          <cell r="V84">
            <v>0.4375</v>
          </cell>
        </row>
        <row r="85">
          <cell r="E85" t="str">
            <v>ФКОО АМН В МО</v>
          </cell>
          <cell r="G85" t="str">
            <v>Домрачев</v>
          </cell>
          <cell r="H85" t="str">
            <v>Максим</v>
          </cell>
          <cell r="I85" t="str">
            <v>Игоревич</v>
          </cell>
          <cell r="K85" t="str">
            <v>Техник-инженер</v>
          </cell>
          <cell r="L85" t="str">
            <v>1,5 года</v>
          </cell>
          <cell r="M85" t="str">
            <v>первичная</v>
          </cell>
          <cell r="N85" t="str">
            <v>руководящий работник</v>
          </cell>
          <cell r="S85" t="str">
            <v>ПТЭТЭ</v>
          </cell>
          <cell r="V85">
            <v>0.4375</v>
          </cell>
        </row>
        <row r="86">
          <cell r="E86" t="str">
            <v>ФКОО АМН В МО</v>
          </cell>
          <cell r="G86" t="str">
            <v>Наумов</v>
          </cell>
          <cell r="H86" t="str">
            <v>Андрей</v>
          </cell>
          <cell r="I86" t="str">
            <v>Юрьевич</v>
          </cell>
          <cell r="K86" t="str">
            <v>Директор торгового центра</v>
          </cell>
          <cell r="L86" t="str">
            <v>1,5 года</v>
          </cell>
          <cell r="M86" t="str">
            <v>первичная</v>
          </cell>
          <cell r="N86" t="str">
            <v>административно-технический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ФКОО АМН В МО</v>
          </cell>
          <cell r="G87" t="str">
            <v>Жабко</v>
          </cell>
          <cell r="H87" t="str">
            <v>Максим</v>
          </cell>
          <cell r="I87" t="str">
            <v>Григорьевич</v>
          </cell>
          <cell r="K87" t="str">
            <v>Директор торгового центра</v>
          </cell>
          <cell r="L87" t="str">
            <v>1,5 года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ФКОО АМН В МО</v>
          </cell>
          <cell r="G88" t="str">
            <v>Чернышев</v>
          </cell>
          <cell r="H88" t="str">
            <v>Юрий</v>
          </cell>
          <cell r="I88" t="str">
            <v>Вячеславович</v>
          </cell>
          <cell r="K88" t="str">
            <v>Директор торгового центра</v>
          </cell>
          <cell r="L88" t="str">
            <v>2 мес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0.4375</v>
          </cell>
        </row>
        <row r="89">
          <cell r="E89" t="str">
            <v>ФКОО АМН В МО</v>
          </cell>
          <cell r="G89" t="str">
            <v>Полухин</v>
          </cell>
          <cell r="H89" t="str">
            <v>Евгений</v>
          </cell>
          <cell r="I89" t="str">
            <v>Викторович</v>
          </cell>
          <cell r="K89" t="str">
            <v>техник-инженер</v>
          </cell>
          <cell r="L89" t="str">
            <v>5 мес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ИП  Матвеев Дмитрий Дмитриевич</v>
          </cell>
          <cell r="G90" t="str">
            <v xml:space="preserve">Дзюбан </v>
          </cell>
          <cell r="H90" t="str">
            <v>Дмитрий</v>
          </cell>
          <cell r="I90" t="str">
            <v xml:space="preserve"> Александрович</v>
          </cell>
          <cell r="K90" t="str">
            <v>Начальник монтажного участка</v>
          </cell>
          <cell r="L90" t="str">
            <v>8 мес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ИП  Сафонов Евгений Викторович</v>
          </cell>
          <cell r="G91" t="str">
            <v>Кольцов</v>
          </cell>
          <cell r="H91" t="str">
            <v xml:space="preserve">Александр </v>
          </cell>
          <cell r="I91" t="str">
            <v xml:space="preserve"> Игоревич</v>
          </cell>
          <cell r="K91" t="str">
            <v>Начальник монтажного участка</v>
          </cell>
          <cell r="L91" t="str">
            <v>9 мес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«Агрофирма Бунятино»</v>
          </cell>
          <cell r="G92" t="str">
            <v>Мальков</v>
          </cell>
          <cell r="H92" t="str">
            <v>Денис</v>
          </cell>
          <cell r="I92" t="str">
            <v>Иванович</v>
          </cell>
          <cell r="K92" t="str">
            <v>Ведущий энергетик</v>
          </cell>
          <cell r="L92" t="str">
            <v>5 лет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III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«Агрофирма Бунятино»</v>
          </cell>
          <cell r="G93" t="str">
            <v>Зейналов</v>
          </cell>
          <cell r="H93" t="str">
            <v>Сайят</v>
          </cell>
          <cell r="I93" t="str">
            <v>Сафайыл оглы</v>
          </cell>
          <cell r="K93" t="str">
            <v>Инженер энергетик</v>
          </cell>
          <cell r="L93" t="str">
            <v>5 лет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«Агрофирма Бунятино»</v>
          </cell>
          <cell r="G94" t="str">
            <v>Дутов</v>
          </cell>
          <cell r="H94" t="str">
            <v>Василий</v>
          </cell>
          <cell r="I94" t="str">
            <v>Сергеевич</v>
          </cell>
          <cell r="K94" t="str">
            <v>Техник электрик</v>
          </cell>
          <cell r="L94" t="str">
            <v>5 лет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«Агрофирма Бунятино»</v>
          </cell>
          <cell r="G95" t="str">
            <v>Жуков</v>
          </cell>
          <cell r="H95" t="str">
            <v>Виктор</v>
          </cell>
          <cell r="I95" t="str">
            <v>Александрович</v>
          </cell>
          <cell r="K95" t="str">
            <v>Инженер энергетик</v>
          </cell>
          <cell r="L95" t="str">
            <v>5 лет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«ПАСКЕР ЛТД»</v>
          </cell>
          <cell r="G96" t="str">
            <v xml:space="preserve">Лебедев </v>
          </cell>
          <cell r="H96" t="str">
            <v>Андрей</v>
          </cell>
          <cell r="I96" t="str">
            <v xml:space="preserve"> Геннадьевич</v>
          </cell>
          <cell r="K96" t="str">
            <v>Главный инженер</v>
          </cell>
          <cell r="L96" t="str">
            <v>1г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«ПАСКЕР ЛТД»</v>
          </cell>
          <cell r="G97" t="str">
            <v>Болтунов</v>
          </cell>
          <cell r="H97" t="str">
            <v xml:space="preserve">Виктор </v>
          </cell>
          <cell r="I97" t="str">
            <v>Михайлович</v>
          </cell>
          <cell r="K97" t="str">
            <v>Инженер</v>
          </cell>
          <cell r="L97" t="str">
            <v>1г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«ПАСКЕР ЛТД»</v>
          </cell>
          <cell r="G98" t="str">
            <v xml:space="preserve">Сергеев </v>
          </cell>
          <cell r="H98" t="str">
            <v xml:space="preserve">Андрей </v>
          </cell>
          <cell r="I98" t="str">
            <v>Вениаминович</v>
          </cell>
          <cell r="K98" t="str">
            <v>Системный администратор</v>
          </cell>
          <cell r="L98" t="str">
            <v>6 мес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«ПАСКЕР ЛТД»</v>
          </cell>
          <cell r="G99" t="str">
            <v xml:space="preserve">Паршин </v>
          </cell>
          <cell r="H99" t="str">
            <v xml:space="preserve">Сергей </v>
          </cell>
          <cell r="I99" t="str">
            <v>Валерьевич</v>
          </cell>
          <cell r="K99" t="str">
            <v>Руководитель складского комплекса</v>
          </cell>
          <cell r="L99" t="str">
            <v>2 г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ИП Казакова М. М.</v>
          </cell>
          <cell r="G100" t="str">
            <v>Филипчик</v>
          </cell>
          <cell r="H100" t="str">
            <v>Евгений</v>
          </cell>
          <cell r="I100" t="str">
            <v>Алексеевич</v>
          </cell>
          <cell r="K100" t="str">
            <v>Инженер-энергетик</v>
          </cell>
          <cell r="L100" t="str">
            <v>2 года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группа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«ТЕСЕ Системс»</v>
          </cell>
          <cell r="G101" t="str">
            <v xml:space="preserve"> Чучаев </v>
          </cell>
          <cell r="H101" t="str">
            <v>Алексей</v>
          </cell>
          <cell r="I101" t="str">
            <v>Викторович</v>
          </cell>
          <cell r="K101" t="str">
            <v>Технический эксперт</v>
          </cell>
          <cell r="L101" t="str">
            <v>16 лет</v>
          </cell>
          <cell r="M101" t="str">
            <v>очередная</v>
          </cell>
          <cell r="N101" t="str">
            <v>административно- технический персонал</v>
          </cell>
          <cell r="R101" t="str">
            <v>IV группа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«Металлист»</v>
          </cell>
          <cell r="G102" t="str">
            <v xml:space="preserve">Богомолов </v>
          </cell>
          <cell r="H102" t="str">
            <v xml:space="preserve">Роман </v>
          </cell>
          <cell r="I102" t="str">
            <v>Олегович</v>
          </cell>
          <cell r="K102" t="str">
            <v xml:space="preserve">Энергетик </v>
          </cell>
          <cell r="L102" t="str">
            <v>6 лет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МБУДО ДШХ ГОЩ</v>
          </cell>
          <cell r="G103" t="str">
            <v xml:space="preserve">Гиглов </v>
          </cell>
          <cell r="H103" t="str">
            <v xml:space="preserve">Вадим </v>
          </cell>
          <cell r="I103" t="str">
            <v>Тагирович</v>
          </cell>
          <cell r="K103" t="str">
            <v>Преподаватель</v>
          </cell>
          <cell r="L103" t="str">
            <v>24 года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МБУК "ДК "БАЛАШИХА"</v>
          </cell>
          <cell r="G104" t="str">
            <v>Райков</v>
          </cell>
          <cell r="H104" t="str">
            <v>Дмитрий</v>
          </cell>
          <cell r="I104" t="str">
            <v>Александрович</v>
          </cell>
          <cell r="K104" t="str">
            <v>Электромонтер по ремонту и обслуживанию электрооборудования</v>
          </cell>
          <cell r="L104" t="str">
            <v>26 лет</v>
          </cell>
          <cell r="M104" t="str">
            <v>внеочередная</v>
          </cell>
          <cell r="N104" t="str">
            <v>оперативно-ремонтный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"РЭК"</v>
          </cell>
          <cell r="G105" t="str">
            <v>Комаров</v>
          </cell>
          <cell r="H105" t="str">
            <v>Андрей</v>
          </cell>
          <cell r="I105" t="str">
            <v>Владимирович</v>
          </cell>
          <cell r="K105" t="str">
            <v>Генеральный директор</v>
          </cell>
          <cell r="L105" t="str">
            <v>17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"МАФ ПРОЕКТ"</v>
          </cell>
          <cell r="G106" t="str">
            <v>Зинчук</v>
          </cell>
          <cell r="H106" t="str">
            <v>Наталья</v>
          </cell>
          <cell r="I106" t="str">
            <v>Андреевна</v>
          </cell>
          <cell r="K106" t="str">
            <v>Генеральный директор</v>
          </cell>
          <cell r="L106" t="str">
            <v>2 мес.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"МАФ ПРОЕКТ"</v>
          </cell>
          <cell r="G107" t="str">
            <v>Аверин</v>
          </cell>
          <cell r="H107" t="str">
            <v>Игорь</v>
          </cell>
          <cell r="I107" t="str">
            <v>Денисович</v>
          </cell>
          <cell r="K107" t="str">
            <v>Начальник отдела сервисных услуг</v>
          </cell>
          <cell r="L107" t="str">
            <v>1 год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"МИАЛ"</v>
          </cell>
          <cell r="G108" t="str">
            <v>Кондратьев</v>
          </cell>
          <cell r="H108" t="str">
            <v>Алексей</v>
          </cell>
          <cell r="I108" t="str">
            <v>Александрович</v>
          </cell>
          <cell r="K108" t="str">
            <v>Ком. директор</v>
          </cell>
          <cell r="L108" t="str">
            <v>17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"МИАЛ"</v>
          </cell>
          <cell r="G109" t="str">
            <v>Железной</v>
          </cell>
          <cell r="H109" t="str">
            <v>Александр</v>
          </cell>
          <cell r="I109" t="str">
            <v>Сергевич</v>
          </cell>
          <cell r="K109" t="str">
            <v>Инженер</v>
          </cell>
          <cell r="L109" t="str">
            <v>6  лет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"МИАЛ"</v>
          </cell>
          <cell r="G110" t="str">
            <v>Маринчев</v>
          </cell>
          <cell r="H110" t="str">
            <v>Николай</v>
          </cell>
          <cell r="I110" t="str">
            <v>Васильевич</v>
          </cell>
          <cell r="K110" t="str">
            <v>Электромонтажник</v>
          </cell>
          <cell r="L110" t="str">
            <v>16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"МИАЛ"</v>
          </cell>
          <cell r="G111" t="str">
            <v>Вахмистров</v>
          </cell>
          <cell r="H111" t="str">
            <v>Валерий</v>
          </cell>
          <cell r="I111" t="str">
            <v>Геннадьевич</v>
          </cell>
          <cell r="K111" t="str">
            <v>Электромонтажник</v>
          </cell>
          <cell r="L111" t="str">
            <v>16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"Мистер Злак"</v>
          </cell>
          <cell r="G112" t="str">
            <v>Осипюк</v>
          </cell>
          <cell r="H112" t="str">
            <v>Захар</v>
          </cell>
          <cell r="I112" t="str">
            <v>Михайлович</v>
          </cell>
          <cell r="K112" t="str">
            <v>Заместитель заведующего складом</v>
          </cell>
          <cell r="L112" t="str">
            <v>2 мес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"Профметалл"</v>
          </cell>
          <cell r="G113" t="str">
            <v>Бабушкин</v>
          </cell>
          <cell r="H113" t="str">
            <v>Константин</v>
          </cell>
          <cell r="I113" t="str">
            <v>Николаевич</v>
          </cell>
          <cell r="K113" t="str">
            <v>Техник-электрик</v>
          </cell>
          <cell r="L113" t="str">
            <v>1 год</v>
          </cell>
          <cell r="M113" t="str">
            <v>внеочередная</v>
          </cell>
          <cell r="N113" t="str">
            <v xml:space="preserve"> 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"Профметалл"</v>
          </cell>
          <cell r="G114" t="str">
            <v xml:space="preserve">Тихонов  </v>
          </cell>
          <cell r="H114" t="str">
            <v>Вадим</v>
          </cell>
          <cell r="I114" t="str">
            <v>Игоревич</v>
          </cell>
          <cell r="K114" t="str">
            <v>Техник-электрик</v>
          </cell>
          <cell r="L114" t="str">
            <v>2 года</v>
          </cell>
          <cell r="M114" t="str">
            <v>внеочередная</v>
          </cell>
          <cell r="N114" t="str">
            <v xml:space="preserve"> 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"Компания Металл Профиль"</v>
          </cell>
          <cell r="G115" t="str">
            <v>Платонов</v>
          </cell>
          <cell r="H115" t="str">
            <v>Николай</v>
          </cell>
          <cell r="I115" t="str">
            <v>Сергеевич</v>
          </cell>
          <cell r="K115" t="str">
            <v>Главный инженер</v>
          </cell>
          <cell r="L115" t="str">
            <v>1 мес</v>
          </cell>
          <cell r="M115" t="str">
            <v>первичная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«ГЕРОФАРМ»</v>
          </cell>
          <cell r="G116" t="str">
            <v>Чугунов</v>
          </cell>
          <cell r="H116" t="str">
            <v>Сергей</v>
          </cell>
          <cell r="I116" t="str">
            <v>Владимирович</v>
          </cell>
          <cell r="K116" t="str">
            <v>Ведущий инженер по вентиляции, кондиционированию и холодильному оборудованию</v>
          </cell>
          <cell r="L116" t="str">
            <v>23 года</v>
          </cell>
          <cell r="M116" t="str">
            <v>первичная</v>
          </cell>
          <cell r="N116" t="str">
            <v xml:space="preserve"> руководящий работник</v>
          </cell>
          <cell r="S116" t="str">
            <v>ПТЭТЭ</v>
          </cell>
          <cell r="V116">
            <v>0.47916666666666669</v>
          </cell>
        </row>
        <row r="117">
          <cell r="E117" t="str">
            <v xml:space="preserve">ООО «Экостром-Бетон» </v>
          </cell>
          <cell r="G117" t="str">
            <v>Чернышев</v>
          </cell>
          <cell r="H117" t="str">
            <v xml:space="preserve">Сергей </v>
          </cell>
          <cell r="I117" t="str">
            <v>Юрьевич</v>
          </cell>
          <cell r="K117" t="str">
            <v>Начальник производства</v>
          </cell>
          <cell r="L117">
            <v>6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группа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«Стемм»</v>
          </cell>
          <cell r="G118" t="str">
            <v>Автонеев</v>
          </cell>
          <cell r="H118" t="str">
            <v xml:space="preserve"> Антон</v>
          </cell>
          <cell r="I118" t="str">
            <v>Валентинович</v>
          </cell>
          <cell r="K118" t="str">
            <v>Заместитель начальника котельной</v>
          </cell>
          <cell r="L118" t="str">
            <v>6 лет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 xml:space="preserve"> III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«Стемм»</v>
          </cell>
          <cell r="G119" t="str">
            <v>Бесшапошников</v>
          </cell>
          <cell r="H119" t="str">
            <v>Валерий</v>
          </cell>
          <cell r="I119" t="str">
            <v xml:space="preserve"> Николаевич</v>
          </cell>
          <cell r="K119" t="str">
            <v>Главный инженер</v>
          </cell>
          <cell r="L119" t="str">
            <v>1 год</v>
          </cell>
          <cell r="M119" t="str">
            <v>внеочередная</v>
          </cell>
          <cell r="N119" t="str">
            <v xml:space="preserve">административно-технический персонал, c правом испытания оборудования повышенным напряжением </v>
          </cell>
          <cell r="R119" t="str">
            <v xml:space="preserve"> IV ДО 1000В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«Стемм»</v>
          </cell>
          <cell r="G120" t="str">
            <v>Кудухашвили</v>
          </cell>
          <cell r="H120" t="str">
            <v xml:space="preserve"> Владимир</v>
          </cell>
          <cell r="I120" t="str">
            <v>Викторович</v>
          </cell>
          <cell r="K120" t="str">
            <v>Заместитель начальника котельной</v>
          </cell>
          <cell r="L120" t="str">
            <v>8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 xml:space="preserve"> III ДО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"ТК "РЕНТАКАР"</v>
          </cell>
          <cell r="G121" t="str">
            <v xml:space="preserve">Рунов </v>
          </cell>
          <cell r="H121" t="str">
            <v xml:space="preserve">Игорь </v>
          </cell>
          <cell r="I121" t="str">
            <v>Борисович</v>
          </cell>
          <cell r="K121" t="str">
            <v>Технический директор</v>
          </cell>
          <cell r="L121" t="str">
            <v>6 мес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"ТК "РЕНТАКАР"</v>
          </cell>
          <cell r="G122" t="str">
            <v>Скрипник</v>
          </cell>
          <cell r="H122" t="str">
            <v>Сергей</v>
          </cell>
          <cell r="I122" t="str">
            <v>Николаевич</v>
          </cell>
          <cell r="K122" t="str">
            <v>Механик по ремонту транспорта</v>
          </cell>
          <cell r="L122" t="str">
            <v>5 мес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"ТЕПЛОСЕРВИС"</v>
          </cell>
          <cell r="G123" t="str">
            <v>Котенков</v>
          </cell>
          <cell r="H123" t="str">
            <v>Андрей</v>
          </cell>
          <cell r="I123" t="str">
            <v>Евгеньевич</v>
          </cell>
          <cell r="K123" t="str">
            <v>Инженер теплотехник</v>
          </cell>
          <cell r="L123"/>
          <cell r="M123" t="str">
            <v>первичная</v>
          </cell>
          <cell r="N123" t="str">
            <v xml:space="preserve"> руководящий работник</v>
          </cell>
          <cell r="S123" t="str">
            <v>ПТЭТЭ</v>
          </cell>
          <cell r="V123">
            <v>0.47916666666666669</v>
          </cell>
        </row>
        <row r="124">
          <cell r="E124" t="str">
            <v>ООО "ТЕПЛОСЕРВИС"</v>
          </cell>
          <cell r="G124" t="str">
            <v>Арсеньев</v>
          </cell>
          <cell r="H124" t="str">
            <v>Денис</v>
          </cell>
          <cell r="I124" t="str">
            <v>Владимирович</v>
          </cell>
          <cell r="K124" t="str">
            <v>Слесарь по эксплуатации и ремонту газового оборудования</v>
          </cell>
          <cell r="L124"/>
          <cell r="M124" t="str">
            <v>первичная</v>
          </cell>
          <cell r="N124" t="str">
            <v>руководящий работник</v>
          </cell>
          <cell r="S124" t="str">
            <v>ПТЭТЭ</v>
          </cell>
          <cell r="V124">
            <v>0.47916666666666669</v>
          </cell>
        </row>
        <row r="125">
          <cell r="E125" t="str">
            <v>ИП Смирнов Станислав Леонидович</v>
          </cell>
          <cell r="G125" t="str">
            <v>Смирнов</v>
          </cell>
          <cell r="H125" t="str">
            <v>Станислав</v>
          </cell>
          <cell r="I125" t="str">
            <v>Леонидович</v>
          </cell>
          <cell r="K125" t="str">
            <v>Руководитель</v>
          </cell>
          <cell r="L125" t="str">
            <v>1 год</v>
          </cell>
          <cell r="M125" t="str">
            <v>очередная</v>
          </cell>
          <cell r="N125" t="str">
            <v xml:space="preserve">административно-технический персонал, c правом испытания оборудования повышенным напряжением </v>
          </cell>
          <cell r="R125" t="str">
            <v>V до и выше 1000 В</v>
          </cell>
          <cell r="S125" t="str">
            <v>ПТЭЭСиС</v>
          </cell>
          <cell r="V125">
            <v>0.47916666666666669</v>
          </cell>
        </row>
        <row r="126">
          <cell r="E126" t="str">
            <v>ООО"СПЕКТР МЕБЕЛЬ"</v>
          </cell>
          <cell r="G126" t="str">
            <v>Бойцов</v>
          </cell>
          <cell r="H126" t="str">
            <v>Сергей</v>
          </cell>
          <cell r="I126" t="str">
            <v>Владимирович</v>
          </cell>
          <cell r="K126" t="str">
            <v>Электрик</v>
          </cell>
          <cell r="L126" t="str">
            <v>6 лет</v>
          </cell>
          <cell r="M126" t="str">
            <v>очередная</v>
          </cell>
          <cell r="N126" t="str">
            <v>оперативно-ремонтный персонал</v>
          </cell>
          <cell r="R126" t="str">
            <v>III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ООО"СПЕКТР МЕБЕЛЬ"</v>
          </cell>
          <cell r="G127" t="str">
            <v>Дмитриев</v>
          </cell>
          <cell r="H127" t="str">
            <v>Кирилл</v>
          </cell>
          <cell r="I127" t="str">
            <v>Николаевич</v>
          </cell>
          <cell r="K127" t="str">
            <v>Инженер электрик</v>
          </cell>
          <cell r="L127" t="str">
            <v>6 лет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"УК ЖК ДИВНОЕ"</v>
          </cell>
          <cell r="G128" t="str">
            <v>Иванов</v>
          </cell>
          <cell r="H128" t="str">
            <v>Андрей</v>
          </cell>
          <cell r="I128" t="str">
            <v>Владимирович</v>
          </cell>
          <cell r="K128" t="str">
            <v>Руководитель технической службы</v>
          </cell>
          <cell r="L128" t="str">
            <v>6 месяцев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"УК ЖК ДИВНОЕ"</v>
          </cell>
          <cell r="G129" t="str">
            <v>Плаксин</v>
          </cell>
          <cell r="H129" t="str">
            <v>Николай</v>
          </cell>
          <cell r="I129" t="str">
            <v>Алексеевич</v>
          </cell>
          <cell r="K129" t="str">
            <v>Инженер по эксплуатации зданий и сооружений</v>
          </cell>
          <cell r="L129" t="str">
            <v>1,5 года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"УК ЖК ДИВНОЕ"</v>
          </cell>
          <cell r="G130" t="str">
            <v>Кочев</v>
          </cell>
          <cell r="H130" t="str">
            <v>Михаил</v>
          </cell>
          <cell r="I130" t="str">
            <v>Геннадьевич</v>
          </cell>
          <cell r="K130" t="str">
            <v>Электромонтер дневной</v>
          </cell>
          <cell r="L130" t="str">
            <v>1 год</v>
          </cell>
          <cell r="M130" t="str">
            <v>первичная</v>
          </cell>
          <cell r="N130" t="str">
            <v>оперативно-ремонтный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"Наш двор"</v>
          </cell>
          <cell r="G131" t="str">
            <v>Яковлев</v>
          </cell>
          <cell r="H131" t="str">
            <v>Андрей</v>
          </cell>
          <cell r="I131" t="str">
            <v>Геннадьевич</v>
          </cell>
          <cell r="K131" t="str">
            <v>Главный инженер</v>
          </cell>
          <cell r="L131" t="str">
            <v>3 год</v>
          </cell>
          <cell r="M131" t="str">
            <v>очередная</v>
          </cell>
          <cell r="N131" t="str">
            <v xml:space="preserve"> управленческий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"Наш двор"</v>
          </cell>
          <cell r="G132" t="str">
            <v>Кокорев</v>
          </cell>
          <cell r="H132" t="str">
            <v>Константин</v>
          </cell>
          <cell r="I132" t="str">
            <v>Владимирович</v>
          </cell>
          <cell r="K132" t="str">
            <v>Заместитель главного инженера</v>
          </cell>
          <cell r="L132" t="str">
            <v>3 год</v>
          </cell>
          <cell r="M132" t="str">
            <v>очередная</v>
          </cell>
          <cell r="N132" t="str">
            <v xml:space="preserve"> управленческий персонал</v>
          </cell>
          <cell r="S132" t="str">
            <v>ПТЭТЭ</v>
          </cell>
          <cell r="V132">
            <v>0.54166666666666696</v>
          </cell>
        </row>
        <row r="133">
          <cell r="E133" t="str">
            <v>АО "Кесто"</v>
          </cell>
          <cell r="G133" t="str">
            <v>Матющенко</v>
          </cell>
          <cell r="H133" t="str">
            <v>Дмитрий</v>
          </cell>
          <cell r="I133" t="str">
            <v xml:space="preserve">Игоревич </v>
          </cell>
          <cell r="K133" t="str">
            <v>Главный инженер</v>
          </cell>
          <cell r="L133" t="str">
            <v>2 мес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"УК СКОЛКОВО"</v>
          </cell>
          <cell r="G134" t="str">
            <v xml:space="preserve">Власов </v>
          </cell>
          <cell r="H134" t="str">
            <v>Александр</v>
          </cell>
          <cell r="I134" t="str">
            <v xml:space="preserve"> Александрович</v>
          </cell>
          <cell r="K134" t="str">
            <v>Специалист - электромонтер</v>
          </cell>
          <cell r="L134" t="str">
            <v>8 лет</v>
          </cell>
          <cell r="M134" t="str">
            <v>внеочередная</v>
          </cell>
          <cell r="N134" t="str">
            <v>административно- 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"УК ЖК ОПАЛИХА-СЕРЕБРИЦА"</v>
          </cell>
          <cell r="G135" t="str">
            <v>Козин</v>
          </cell>
          <cell r="H135" t="str">
            <v>Сергей</v>
          </cell>
          <cell r="I135" t="str">
            <v>Васильевич</v>
          </cell>
          <cell r="K135" t="str">
            <v>Электромонтер дневной</v>
          </cell>
          <cell r="L135" t="str">
            <v>3 года</v>
          </cell>
          <cell r="M135" t="str">
            <v>первичная</v>
          </cell>
          <cell r="N135" t="str">
            <v>оперативно-ремонтный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"УК ЖК РАФИНАД "</v>
          </cell>
          <cell r="G136" t="str">
            <v xml:space="preserve">Абрамов </v>
          </cell>
          <cell r="H136" t="str">
            <v>Валерий</v>
          </cell>
          <cell r="I136" t="str">
            <v>Владимирович</v>
          </cell>
          <cell r="K136" t="str">
            <v>Электромонтер дневной</v>
          </cell>
          <cell r="L136" t="str">
            <v>1 год</v>
          </cell>
          <cell r="M136" t="str">
            <v>внеочередная</v>
          </cell>
          <cell r="N136" t="str">
            <v>оперативно-ремонтный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"УК ЖК САМОЦВЕТЫ"</v>
          </cell>
          <cell r="G137" t="str">
            <v>Блинов</v>
          </cell>
          <cell r="H137" t="str">
            <v>Андрей</v>
          </cell>
          <cell r="I137" t="str">
            <v>Викторович</v>
          </cell>
          <cell r="K137" t="str">
            <v>Электромонтер дежурный</v>
          </cell>
          <cell r="L137" t="str">
            <v>4 года</v>
          </cell>
          <cell r="M137" t="str">
            <v>внеочередная</v>
          </cell>
          <cell r="N137" t="str">
            <v>оперативно-ремонтный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"УК ЖК САМОЦВЕТЫ"</v>
          </cell>
          <cell r="G138" t="str">
            <v>Пузиков</v>
          </cell>
          <cell r="H138" t="str">
            <v>Дмитрий</v>
          </cell>
          <cell r="I138" t="str">
            <v>Владимирович</v>
          </cell>
          <cell r="K138" t="str">
            <v>Руководитель жилищного комплекса</v>
          </cell>
          <cell r="L138" t="str">
            <v>3 года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"УК ЖК САМОЦВЕТЫ"</v>
          </cell>
          <cell r="G139" t="str">
            <v xml:space="preserve">Смельницкий </v>
          </cell>
          <cell r="H139" t="str">
            <v>Вячеслав</v>
          </cell>
          <cell r="I139" t="str">
            <v>Константинович</v>
          </cell>
          <cell r="K139" t="str">
            <v>Электромонтер дежурный</v>
          </cell>
          <cell r="L139" t="str">
            <v>4 года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"УК ЖК САМОЦВЕТЫ"</v>
          </cell>
          <cell r="G140" t="str">
            <v>Моловичко</v>
          </cell>
          <cell r="H140" t="str">
            <v>Наталья</v>
          </cell>
          <cell r="I140" t="str">
            <v>Николаевна</v>
          </cell>
          <cell r="K140" t="str">
            <v>Диспетчер дежурный</v>
          </cell>
          <cell r="L140" t="str">
            <v>4 года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 "ХИЛЛ-СЕРВИС"</v>
          </cell>
          <cell r="G141" t="str">
            <v>Абдурахманов</v>
          </cell>
          <cell r="H141" t="str">
            <v>Владимир</v>
          </cell>
          <cell r="I141" t="str">
            <v>Валерьевич</v>
          </cell>
          <cell r="K141" t="str">
            <v>Инженер по информационным технологиям и слаботочным системам</v>
          </cell>
          <cell r="L141" t="str">
            <v>1 год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 "ХИЛЛ-СЕРВИС"</v>
          </cell>
          <cell r="G142" t="str">
            <v xml:space="preserve">Трегубенко </v>
          </cell>
          <cell r="H142" t="str">
            <v>Олег</v>
          </cell>
          <cell r="I142" t="str">
            <v>Викторович</v>
          </cell>
          <cell r="K142" t="str">
            <v>Инженер по эксплуатации зданий и сооружений</v>
          </cell>
          <cell r="L142" t="str">
            <v>2 года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 "ХИЛЛ-СЕРВИС"</v>
          </cell>
          <cell r="G143" t="str">
            <v xml:space="preserve">Ершов </v>
          </cell>
          <cell r="H143" t="str">
            <v>Александр</v>
          </cell>
          <cell r="I143" t="str">
            <v>Сергеевич</v>
          </cell>
          <cell r="K143" t="str">
            <v>Инженен ВиК</v>
          </cell>
          <cell r="L143" t="str">
            <v>3 месяца</v>
          </cell>
          <cell r="M143" t="str">
            <v>первичная</v>
          </cell>
          <cell r="N143" t="str">
            <v>оперативно-ремонтный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«Интервод Инжиниринг»</v>
          </cell>
          <cell r="G144" t="str">
            <v xml:space="preserve">Шмаков </v>
          </cell>
          <cell r="H144" t="str">
            <v xml:space="preserve"> Егор</v>
          </cell>
          <cell r="I144" t="str">
            <v>Владимирович</v>
          </cell>
          <cell r="K144" t="str">
            <v>Генеральный директор</v>
          </cell>
          <cell r="L144" t="str">
            <v>5 лет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«Интервод Инжиниринг»</v>
          </cell>
          <cell r="G145" t="str">
            <v xml:space="preserve">Коротких </v>
          </cell>
          <cell r="H145" t="str">
            <v xml:space="preserve">Игорь </v>
          </cell>
          <cell r="I145" t="str">
            <v>Викторович</v>
          </cell>
          <cell r="K145" t="str">
            <v>Начальник ОБОС</v>
          </cell>
          <cell r="L145" t="str">
            <v>3 года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ГУП</v>
          </cell>
          <cell r="G146" t="str">
            <v>Слесарев</v>
          </cell>
          <cell r="H146" t="str">
            <v>Александр</v>
          </cell>
          <cell r="I146" t="str">
            <v>Валентинович</v>
          </cell>
          <cell r="K146" t="str">
            <v>Главный энергетик</v>
          </cell>
          <cell r="L146">
            <v>6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группа до 1000В</v>
          </cell>
          <cell r="S146" t="str">
            <v>ПТЭЭПЭЭ</v>
          </cell>
          <cell r="V146">
            <v>0.5625</v>
          </cell>
        </row>
        <row r="147">
          <cell r="E147" t="str">
            <v>ГУП</v>
          </cell>
          <cell r="G147" t="str">
            <v>Стеблинкин</v>
          </cell>
          <cell r="H147" t="str">
            <v>Игорь</v>
          </cell>
          <cell r="I147" t="str">
            <v>Дмитриевич</v>
          </cell>
          <cell r="K147" t="str">
            <v>Главный инженер</v>
          </cell>
          <cell r="L147">
            <v>4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группа до и выше 1000В</v>
          </cell>
          <cell r="S147" t="str">
            <v>ПТЭЭПЭЭ</v>
          </cell>
          <cell r="V147">
            <v>0.5625</v>
          </cell>
        </row>
        <row r="148">
          <cell r="E148" t="str">
            <v>ГУП</v>
          </cell>
          <cell r="G148" t="str">
            <v>Швец</v>
          </cell>
          <cell r="H148" t="str">
            <v>Иван</v>
          </cell>
          <cell r="I148" t="str">
            <v>Михайлович</v>
          </cell>
          <cell r="K148" t="str">
            <v>Слесарь-электрик по ремонту электрооборудования</v>
          </cell>
          <cell r="L148">
            <v>6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>III группа до 1000В</v>
          </cell>
          <cell r="S148" t="str">
            <v>ПТЭЭПЭЭ</v>
          </cell>
          <cell r="V148">
            <v>0.5625</v>
          </cell>
        </row>
        <row r="149">
          <cell r="E149" t="str">
            <v>ГУП</v>
          </cell>
          <cell r="G149" t="str">
            <v>Иксарь</v>
          </cell>
          <cell r="H149" t="str">
            <v>Сергей</v>
          </cell>
          <cell r="I149" t="str">
            <v>Иванович</v>
          </cell>
          <cell r="K149" t="str">
            <v>Слесарь-электрик по ремонту электрооборудования</v>
          </cell>
          <cell r="L149">
            <v>9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III группа до 1000В</v>
          </cell>
          <cell r="S149" t="str">
            <v>ПТЭЭПЭЭ</v>
          </cell>
          <cell r="V149">
            <v>0.5625</v>
          </cell>
        </row>
        <row r="150">
          <cell r="E150" t="str">
            <v>ГУП</v>
          </cell>
          <cell r="G150" t="str">
            <v xml:space="preserve">Еленин </v>
          </cell>
          <cell r="H150" t="str">
            <v xml:space="preserve"> Валерий </v>
          </cell>
          <cell r="I150" t="str">
            <v xml:space="preserve"> Леонидович</v>
          </cell>
          <cell r="K150" t="str">
            <v>Слесарь-электрик по ремонту электрооборудования</v>
          </cell>
          <cell r="L150">
            <v>5</v>
          </cell>
          <cell r="M150" t="str">
            <v>очередная</v>
          </cell>
          <cell r="N150" t="str">
            <v>оперативно-ремонтный персонал</v>
          </cell>
          <cell r="R150" t="str">
            <v>III группа до 1000В</v>
          </cell>
          <cell r="S150" t="str">
            <v>ПТЭЭПЭЭ</v>
          </cell>
          <cell r="V150">
            <v>0.5625</v>
          </cell>
        </row>
        <row r="151">
          <cell r="E151" t="str">
            <v xml:space="preserve">ООО «Пластинвест» </v>
          </cell>
          <cell r="G151" t="str">
            <v xml:space="preserve">Курносов </v>
          </cell>
          <cell r="H151" t="str">
            <v>Алексей</v>
          </cell>
          <cell r="I151" t="str">
            <v>Александрович</v>
          </cell>
          <cell r="K151" t="str">
            <v>Главный инженер</v>
          </cell>
          <cell r="L151" t="str">
            <v>6 лет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группа до и выше 1000В</v>
          </cell>
          <cell r="S151" t="str">
            <v>ПТЭЭПЭЭ</v>
          </cell>
          <cell r="V151">
            <v>0.5625</v>
          </cell>
        </row>
        <row r="152">
          <cell r="E152" t="str">
            <v>ООО "АЦКИЙ КАСТИНГ"</v>
          </cell>
          <cell r="G152" t="str">
            <v>Даниленко</v>
          </cell>
          <cell r="H152" t="str">
            <v>Алексей</v>
          </cell>
          <cell r="I152" t="str">
            <v>Викторович</v>
          </cell>
          <cell r="K152" t="str">
            <v>Генеральный директор</v>
          </cell>
          <cell r="L152" t="str">
            <v>4 мес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 xml:space="preserve">ФГБНУ ФИЦ ВИЖ им. Л.К. Эрнста </v>
          </cell>
          <cell r="G153" t="str">
            <v xml:space="preserve">Круглов </v>
          </cell>
          <cell r="H153" t="str">
            <v xml:space="preserve">Владимир </v>
          </cell>
          <cell r="I153" t="str">
            <v>Валентинович</v>
          </cell>
          <cell r="K153" t="str">
            <v>Инженер-энергетик</v>
          </cell>
          <cell r="L153" t="str">
            <v>1 г. 7 мес.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ЗАО "Арал Плюс"</v>
          </cell>
          <cell r="G154" t="str">
            <v>Григорьев</v>
          </cell>
          <cell r="H154" t="str">
            <v>Артур</v>
          </cell>
          <cell r="I154" t="str">
            <v>Иванович</v>
          </cell>
          <cell r="K154" t="str">
            <v>Главный энергетик</v>
          </cell>
          <cell r="L154" t="str">
            <v>6 лет 2 месяца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V до и выше 1000В</v>
          </cell>
          <cell r="S154" t="str">
            <v>ПТЭЭПЭЭ</v>
          </cell>
          <cell r="V154">
            <v>0.5625</v>
          </cell>
        </row>
        <row r="155">
          <cell r="E155" t="str">
            <v>ИП Богданов Дмитрий Борисович</v>
          </cell>
          <cell r="G155" t="str">
            <v xml:space="preserve">Виноградов </v>
          </cell>
          <cell r="H155" t="str">
            <v xml:space="preserve">Максим </v>
          </cell>
          <cell r="I155" t="str">
            <v xml:space="preserve">Викторович </v>
          </cell>
          <cell r="K155" t="str">
            <v>Мастер</v>
          </cell>
          <cell r="L155" t="str">
            <v xml:space="preserve">3 месяца </v>
          </cell>
          <cell r="M155" t="str">
            <v xml:space="preserve">Внеочередная </v>
          </cell>
          <cell r="N155" t="str">
            <v>административно-технический персонал</v>
          </cell>
          <cell r="R155" t="str">
            <v>IV гр. до 1000 В</v>
          </cell>
          <cell r="S155" t="str">
            <v>ПТЭЭПЭЭ</v>
          </cell>
          <cell r="V155">
            <v>0.5625</v>
          </cell>
        </row>
        <row r="156">
          <cell r="E156" t="str">
            <v xml:space="preserve">ТСН "Раздоры-2" </v>
          </cell>
          <cell r="G156" t="str">
            <v>Гайдуков</v>
          </cell>
          <cell r="H156" t="str">
            <v>Евгений</v>
          </cell>
          <cell r="I156" t="str">
            <v>Александрович</v>
          </cell>
          <cell r="K156" t="str">
            <v>Электромонтёр</v>
          </cell>
          <cell r="L156" t="str">
            <v>2 года</v>
          </cell>
          <cell r="M156" t="str">
            <v>первичная</v>
          </cell>
          <cell r="N156" t="str">
            <v>оперативно-ремонтный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ИП Андреев Д.О.</v>
          </cell>
          <cell r="G157" t="str">
            <v>Андреев</v>
          </cell>
          <cell r="H157" t="str">
            <v>Дмитрий</v>
          </cell>
          <cell r="I157" t="str">
            <v>Олегович</v>
          </cell>
          <cell r="K157" t="str">
            <v>Индивидуальный предприниматель</v>
          </cell>
          <cell r="L157" t="str">
            <v>10 лет</v>
          </cell>
          <cell r="M157" t="str">
            <v>первичная</v>
          </cell>
          <cell r="N157" t="str">
            <v xml:space="preserve"> ремонтный персонал</v>
          </cell>
          <cell r="R157" t="str">
            <v>II до 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НПО «ИНКОР»</v>
          </cell>
          <cell r="G158" t="str">
            <v>Осейкин</v>
          </cell>
          <cell r="H158" t="str">
            <v>Игорь</v>
          </cell>
          <cell r="I158" t="str">
            <v>Юрьевич</v>
          </cell>
          <cell r="K158" t="str">
            <v xml:space="preserve">Специалист </v>
          </cell>
          <cell r="L158" t="str">
            <v>5 месяцев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"СЕРГИЕВО-ПОСАДСКИЙ ХЛЕБОКОМБИНАТ"</v>
          </cell>
          <cell r="G159" t="str">
            <v xml:space="preserve">Манукян </v>
          </cell>
          <cell r="H159" t="str">
            <v xml:space="preserve">Эдуард </v>
          </cell>
          <cell r="I159" t="str">
            <v>Суренович</v>
          </cell>
          <cell r="K159" t="str">
            <v xml:space="preserve">главный энергетик </v>
          </cell>
          <cell r="L159" t="str">
            <v>1 мес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ЗАО ИПП </v>
          </cell>
          <cell r="G160" t="str">
            <v xml:space="preserve">Чижиков </v>
          </cell>
          <cell r="H160" t="str">
            <v xml:space="preserve">Анатолий </v>
          </cell>
          <cell r="I160" t="str">
            <v>Викторович</v>
          </cell>
          <cell r="K160" t="str">
            <v xml:space="preserve">Начальник электроцеха
</v>
          </cell>
          <cell r="L160" t="str">
            <v xml:space="preserve">1г </v>
          </cell>
          <cell r="M160" t="str">
            <v xml:space="preserve">внеочередная </v>
          </cell>
          <cell r="N160" t="str">
            <v>административно-технический персонал</v>
          </cell>
          <cell r="R160" t="str">
            <v xml:space="preserve">V гр. до и выше 1000 В 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"СЭЗ"</v>
          </cell>
          <cell r="G161" t="str">
            <v>Обухов</v>
          </cell>
          <cell r="H161" t="str">
            <v>Артем</v>
          </cell>
          <cell r="I161" t="str">
            <v>Александрович</v>
          </cell>
          <cell r="K161" t="str">
            <v>Инженер</v>
          </cell>
          <cell r="L161" t="str">
            <v>3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IV до и выше 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«МПЗ Богородский»</v>
          </cell>
          <cell r="G162" t="str">
            <v>Кузьмин</v>
          </cell>
          <cell r="H162" t="str">
            <v>Владимир</v>
          </cell>
          <cell r="I162" t="str">
            <v>Вячеславович</v>
          </cell>
          <cell r="K162" t="str">
            <v>Инженер КИПиА</v>
          </cell>
          <cell r="L162" t="str">
            <v>5 лет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«МПЗ Богородский»</v>
          </cell>
          <cell r="G163" t="str">
            <v>Москалев</v>
          </cell>
          <cell r="H163" t="str">
            <v>Андрей</v>
          </cell>
          <cell r="I163" t="str">
            <v>Александрович</v>
          </cell>
          <cell r="K163" t="str">
            <v>Главный инженер</v>
          </cell>
          <cell r="L163" t="str">
            <v>5 лет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до 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«МПЗ Богородский»</v>
          </cell>
          <cell r="G164" t="str">
            <v>Киселев</v>
          </cell>
          <cell r="H164" t="str">
            <v>Сергей</v>
          </cell>
          <cell r="I164" t="str">
            <v>Анатольевич</v>
          </cell>
          <cell r="K164" t="str">
            <v>Старший мастер</v>
          </cell>
          <cell r="L164" t="str">
            <v>1 год</v>
          </cell>
          <cell r="M164" t="str">
            <v>первичная</v>
          </cell>
          <cell r="N164" t="str">
            <v>оперативно-ремонтный персонал</v>
          </cell>
          <cell r="R164" t="str">
            <v>II до 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«МПЗ Богородский»</v>
          </cell>
          <cell r="G165" t="str">
            <v>Носенко</v>
          </cell>
          <cell r="H165" t="str">
            <v>Юрий</v>
          </cell>
          <cell r="I165" t="str">
            <v>Алексеевич</v>
          </cell>
          <cell r="K165" t="str">
            <v>Сменный мастер</v>
          </cell>
          <cell r="L165" t="str">
            <v>1 год</v>
          </cell>
          <cell r="M165" t="str">
            <v>первичная</v>
          </cell>
          <cell r="N165" t="str">
            <v>оперативно-ремонтный персонал</v>
          </cell>
          <cell r="R165" t="str">
            <v>II до 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ИП Панов С.С.</v>
          </cell>
          <cell r="G166" t="str">
            <v>Коротаев</v>
          </cell>
          <cell r="H166" t="str">
            <v>Александр</v>
          </cell>
          <cell r="I166" t="str">
            <v>Алексеевич</v>
          </cell>
          <cell r="K166" t="str">
            <v>Прессовщик</v>
          </cell>
          <cell r="L166" t="str">
            <v>2 мес</v>
          </cell>
          <cell r="M166" t="str">
            <v>первичная</v>
          </cell>
          <cell r="N166" t="str">
            <v>технический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МУП "Подольская теплосеть"</v>
          </cell>
          <cell r="G167" t="str">
            <v xml:space="preserve">Баскаков </v>
          </cell>
          <cell r="H167" t="str">
            <v xml:space="preserve">Олег </v>
          </cell>
          <cell r="I167" t="str">
            <v>Юрьевич</v>
          </cell>
          <cell r="K167" t="str">
            <v>Начальник участка</v>
          </cell>
          <cell r="L167" t="str">
            <v>1 месяц</v>
          </cell>
          <cell r="M167" t="str">
            <v>первичная</v>
          </cell>
          <cell r="N167" t="str">
            <v>руководитель структурного подразделения</v>
          </cell>
          <cell r="S167" t="str">
            <v>ПТЭТЭ</v>
          </cell>
          <cell r="V167">
            <v>0.58333333333333304</v>
          </cell>
        </row>
        <row r="168">
          <cell r="E168" t="str">
            <v>МУП "Подольская теплосеть"</v>
          </cell>
          <cell r="G168" t="str">
            <v>Аркатова</v>
          </cell>
          <cell r="H168" t="str">
            <v>Олеся</v>
          </cell>
          <cell r="I168" t="str">
            <v>Игоревна</v>
          </cell>
          <cell r="K168" t="str">
            <v>Специалист по охране труда</v>
          </cell>
          <cell r="L168" t="str">
            <v>1год 3 месяца</v>
          </cell>
          <cell r="M168" t="str">
            <v>очередная</v>
          </cell>
          <cell r="N168" t="str">
            <v>специалист</v>
          </cell>
          <cell r="S168" t="str">
            <v>ПТЭТЭ</v>
          </cell>
          <cell r="V168">
            <v>0.58333333333333304</v>
          </cell>
        </row>
        <row r="169">
          <cell r="E169" t="str">
            <v>МУП "Подольская теплосеть"</v>
          </cell>
          <cell r="G169" t="str">
            <v>Щербина</v>
          </cell>
          <cell r="H169" t="str">
            <v>Елена</v>
          </cell>
          <cell r="I169" t="str">
            <v>Вавлерьевна</v>
          </cell>
          <cell r="K169" t="str">
            <v>Заместитель начальника участка</v>
          </cell>
          <cell r="L169" t="str">
            <v>1 месяц</v>
          </cell>
          <cell r="M169" t="str">
            <v>первичная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МУП "Подольская теплосеть"</v>
          </cell>
          <cell r="G170" t="str">
            <v>Поперечнев</v>
          </cell>
          <cell r="H170" t="str">
            <v>Сергей</v>
          </cell>
          <cell r="I170" t="str">
            <v>Владимирович</v>
          </cell>
          <cell r="K170" t="str">
            <v>Мастер</v>
          </cell>
          <cell r="L170" t="str">
            <v>3 месяца</v>
          </cell>
          <cell r="M170" t="str">
            <v>первичная</v>
          </cell>
          <cell r="N170" t="str">
            <v>управленческий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ГБПОУ МО "ВАТ "Холмогорка"</v>
          </cell>
          <cell r="G171" t="str">
            <v xml:space="preserve">Левченков </v>
          </cell>
          <cell r="H171" t="str">
            <v>Александр</v>
          </cell>
          <cell r="I171" t="str">
            <v xml:space="preserve">Павлович </v>
          </cell>
          <cell r="K171" t="str">
            <v>Электромонтер</v>
          </cell>
          <cell r="L171" t="str">
            <v>20 лет 8 мес</v>
          </cell>
          <cell r="M171" t="str">
            <v>первичная</v>
          </cell>
          <cell r="N171" t="str">
            <v>ремонтный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ГБПОУ МО "ВАТ "Холмогорка"</v>
          </cell>
          <cell r="G172" t="str">
            <v xml:space="preserve">Сергачев </v>
          </cell>
          <cell r="H172" t="str">
            <v xml:space="preserve">Станислав </v>
          </cell>
          <cell r="I172" t="str">
            <v>Викторович</v>
          </cell>
          <cell r="K172" t="str">
            <v>Ведущий программист</v>
          </cell>
          <cell r="L172" t="str">
            <v>7 лет 7 мес</v>
          </cell>
          <cell r="M172" t="str">
            <v>первичная</v>
          </cell>
          <cell r="N172" t="str">
            <v>ремонтный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ГБПОУ МО "ВАТ "Холмогорка"</v>
          </cell>
          <cell r="G173" t="str">
            <v>Демидова</v>
          </cell>
          <cell r="H173" t="str">
            <v xml:space="preserve">Наталья </v>
          </cell>
          <cell r="I173" t="str">
            <v>Николаевна</v>
          </cell>
          <cell r="K173" t="str">
            <v>Начальник АХО</v>
          </cell>
          <cell r="L173" t="str">
            <v>10 лет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ОАО "ПФОП"</v>
          </cell>
          <cell r="G174" t="str">
            <v xml:space="preserve">Суков </v>
          </cell>
          <cell r="H174" t="str">
            <v>Михаил</v>
          </cell>
          <cell r="I174" t="str">
            <v>Иванович</v>
          </cell>
          <cell r="K174" t="str">
            <v>Главный инженер</v>
          </cell>
          <cell r="L174" t="str">
            <v>22 года</v>
          </cell>
          <cell r="M174" t="str">
            <v>первичная</v>
          </cell>
          <cell r="N174" t="str">
            <v>руководящий работник</v>
          </cell>
          <cell r="S174" t="str">
            <v>ПТЭТЭ</v>
          </cell>
          <cell r="V174">
            <v>0.58333333333333304</v>
          </cell>
        </row>
        <row r="175">
          <cell r="E175" t="str">
            <v>ОАО "ПФОП"</v>
          </cell>
          <cell r="G175" t="str">
            <v>Лютов</v>
          </cell>
          <cell r="H175" t="str">
            <v>Алексей</v>
          </cell>
          <cell r="I175" t="str">
            <v>Александрович</v>
          </cell>
          <cell r="K175" t="str">
            <v>Главный механик</v>
          </cell>
          <cell r="L175" t="str">
            <v>13 лет</v>
          </cell>
          <cell r="M175" t="str">
            <v>первичная</v>
          </cell>
          <cell r="N175" t="str">
            <v>руководящий работник</v>
          </cell>
          <cell r="S175" t="str">
            <v>ПТЭТЭ</v>
          </cell>
          <cell r="V175">
            <v>0.60416666666666696</v>
          </cell>
        </row>
        <row r="176">
          <cell r="E176" t="str">
            <v>ОАО "ПФОП"</v>
          </cell>
          <cell r="G176" t="str">
            <v>Плоскер</v>
          </cell>
          <cell r="H176" t="str">
            <v>Леонид</v>
          </cell>
          <cell r="I176" t="str">
            <v>Владленович</v>
          </cell>
          <cell r="K176" t="str">
            <v>Главный инженер</v>
          </cell>
          <cell r="L176" t="str">
            <v>17 лет</v>
          </cell>
          <cell r="M176" t="str">
            <v>первичная</v>
          </cell>
          <cell r="N176" t="str">
            <v>руководящий работник</v>
          </cell>
          <cell r="S176" t="str">
            <v>ПТЭТЭ</v>
          </cell>
          <cell r="V176">
            <v>0.60416666666666696</v>
          </cell>
        </row>
        <row r="177">
          <cell r="E177" t="str">
            <v>ООО "Мистраль и К"</v>
          </cell>
          <cell r="G177" t="str">
            <v>Шарыгин</v>
          </cell>
          <cell r="H177" t="str">
            <v xml:space="preserve">Валерий </v>
          </cell>
          <cell r="I177" t="str">
            <v>Мударисович</v>
          </cell>
          <cell r="K177" t="str">
            <v>Начальник ИЛ</v>
          </cell>
          <cell r="L177" t="str">
            <v>4 мес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III до  1000 В</v>
          </cell>
          <cell r="S177" t="str">
            <v>ПТЭЭСиС</v>
          </cell>
          <cell r="V177">
            <v>0.60416666666666696</v>
          </cell>
        </row>
        <row r="178">
          <cell r="E178" t="str">
            <v>ООО "СЗ "Самолет Девелопмент"</v>
          </cell>
          <cell r="G178" t="str">
            <v>Мацюк</v>
          </cell>
          <cell r="H178" t="str">
            <v>Владимир</v>
          </cell>
          <cell r="I178" t="str">
            <v>Вячеславович</v>
          </cell>
          <cell r="K178" t="str">
            <v>главный энергетик</v>
          </cell>
          <cell r="L178" t="str">
            <v>5 мес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III 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МОУ СОШ №1 Г.МОЖАЙСКА</v>
          </cell>
          <cell r="G179" t="str">
            <v>Буреева</v>
          </cell>
          <cell r="H179" t="str">
            <v>Мария</v>
          </cell>
          <cell r="I179" t="str">
            <v>Владимировна</v>
          </cell>
          <cell r="K179" t="str">
            <v>Заместитель директора по АХЧ</v>
          </cell>
          <cell r="L179" t="str">
            <v xml:space="preserve">10 лет 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"БИАКСПЛЕН"</v>
          </cell>
          <cell r="G180" t="str">
            <v>Лукин</v>
          </cell>
          <cell r="H180" t="str">
            <v>Иван</v>
          </cell>
          <cell r="I180" t="str">
            <v>Сергеевич</v>
          </cell>
          <cell r="K180" t="str">
            <v>Мастер</v>
          </cell>
          <cell r="L180" t="str">
            <v>2 года 4 мес.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Филиал АО "Мособлгаз" "Запад"</v>
          </cell>
          <cell r="G181" t="str">
            <v>Лосенков</v>
          </cell>
          <cell r="H181" t="str">
            <v>Николай</v>
          </cell>
          <cell r="I181" t="str">
            <v>Николаевич</v>
          </cell>
          <cell r="K181" t="str">
            <v xml:space="preserve">Главный энергетик </v>
          </cell>
          <cell r="L181" t="str">
            <v>5 мес.</v>
          </cell>
          <cell r="M181" t="str">
            <v>первичная</v>
          </cell>
          <cell r="N181" t="str">
            <v>руководящий работник</v>
          </cell>
          <cell r="S181" t="str">
            <v>ПТЭТЭ</v>
          </cell>
          <cell r="V181">
            <v>0.60416666666666696</v>
          </cell>
        </row>
        <row r="182">
          <cell r="E182" t="str">
            <v>ОБЩЕСТВО С ОГРАНИЧЕННОЙ ОТВЕТСТВЕННОСТЬЮ "АС-ПРО"</v>
          </cell>
          <cell r="G182" t="str">
            <v>Егорихин</v>
          </cell>
          <cell r="H182" t="str">
            <v>Сергей</v>
          </cell>
          <cell r="I182" t="str">
            <v>Игоревич</v>
          </cell>
          <cell r="K182" t="str">
            <v>Генеральный директор</v>
          </cell>
          <cell r="L182" t="str">
            <v xml:space="preserve">11 лет 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ФИЦ ПХФ и МХ РАН</v>
          </cell>
          <cell r="G183" t="str">
            <v>Демин</v>
          </cell>
          <cell r="H183" t="str">
            <v>Александр</v>
          </cell>
          <cell r="I183" t="str">
            <v>Владимирович</v>
          </cell>
          <cell r="K183" t="str">
            <v>Главный энергетик</v>
          </cell>
          <cell r="L183" t="str">
            <v>16 лет</v>
          </cell>
          <cell r="M183" t="str">
            <v>внеочередная</v>
          </cell>
          <cell r="N183" t="str">
            <v xml:space="preserve">административно-технический персонал, c правом испытания оборудования повышенным напряжением </v>
          </cell>
          <cell r="R183" t="str">
            <v xml:space="preserve">  V группа до и выше 1000 В        </v>
          </cell>
          <cell r="S183" t="str">
            <v>ПТЭЭСиС</v>
          </cell>
          <cell r="V183">
            <v>0.60416666666666696</v>
          </cell>
        </row>
        <row r="184">
          <cell r="E184" t="str">
            <v>ФИЦ ПХФ и МХ РАН</v>
          </cell>
          <cell r="G184" t="str">
            <v>Буренков</v>
          </cell>
          <cell r="H184" t="str">
            <v>Александр</v>
          </cell>
          <cell r="I184" t="str">
            <v>Николаевич</v>
          </cell>
          <cell r="K184" t="str">
            <v>Заместитель главного энергетика</v>
          </cell>
          <cell r="L184" t="str">
            <v>19 лет</v>
          </cell>
          <cell r="M184" t="str">
            <v>внеочередная</v>
          </cell>
          <cell r="N184" t="str">
            <v xml:space="preserve">административно-технический персонал, c правом испытания оборудования повышенным напряжением </v>
          </cell>
          <cell r="R184" t="str">
            <v>V группа до и выше 1000 В</v>
          </cell>
          <cell r="S184" t="str">
            <v>ПТЭЭСиС</v>
          </cell>
          <cell r="V184">
            <v>0.60416666666666696</v>
          </cell>
        </row>
        <row r="185">
          <cell r="E185" t="str">
            <v>ФИЦ ПХФ и МХ РАН</v>
          </cell>
          <cell r="G185" t="str">
            <v>Степанов</v>
          </cell>
          <cell r="H185" t="str">
            <v>Дмитрий</v>
          </cell>
          <cell r="I185" t="str">
            <v>Владимирович</v>
          </cell>
          <cell r="K185" t="str">
            <v>Инженер</v>
          </cell>
          <cell r="L185" t="str">
            <v>4года</v>
          </cell>
          <cell r="M185" t="str">
            <v>внеочередная</v>
          </cell>
          <cell r="N185" t="str">
            <v xml:space="preserve">административно-технический персонал, c правом испытания оборудования повышенным напряжением </v>
          </cell>
          <cell r="R185" t="str">
            <v xml:space="preserve">V группа до и выше 1000 В  </v>
          </cell>
          <cell r="S185" t="str">
            <v>ПТЭЭСиС</v>
          </cell>
          <cell r="V185">
            <v>0.60416666666666696</v>
          </cell>
        </row>
        <row r="186">
          <cell r="E186" t="str">
            <v>ИП Голубков С.В.</v>
          </cell>
          <cell r="G186" t="str">
            <v>Курганов</v>
          </cell>
          <cell r="H186" t="str">
            <v>Александр</v>
          </cell>
          <cell r="I186" t="str">
            <v>Викторович</v>
          </cell>
          <cell r="K186" t="str">
            <v>Инженер-электрик</v>
          </cell>
          <cell r="L186" t="str">
            <v>10 лет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IV гр.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МБУ ДО «Детская хоровая школа «Подлипки»</v>
          </cell>
          <cell r="G187" t="str">
            <v>Бондарев</v>
          </cell>
          <cell r="H187" t="str">
            <v>Сергей</v>
          </cell>
          <cell r="I187" t="str">
            <v>Николаевич</v>
          </cell>
          <cell r="K187" t="str">
            <v>Ведущий инженер</v>
          </cell>
          <cell r="L187" t="str">
            <v>10 лет</v>
          </cell>
          <cell r="M187" t="str">
            <v>первичная</v>
          </cell>
          <cell r="N187" t="str">
            <v>специалист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«УЦ «ПРОФИ»</v>
          </cell>
          <cell r="G188" t="str">
            <v>Феонова</v>
          </cell>
          <cell r="H188" t="str">
            <v>Галина</v>
          </cell>
          <cell r="I188" t="str">
            <v>Владимировна</v>
          </cell>
          <cell r="K188" t="str">
            <v>Директор</v>
          </cell>
          <cell r="L188" t="str">
            <v>12 лет</v>
          </cell>
          <cell r="M188" t="str">
            <v>первичная</v>
          </cell>
          <cell r="N188" t="str">
            <v xml:space="preserve"> административно-технический персонал</v>
          </cell>
          <cell r="R188" t="str">
            <v>II гр.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Филиал ГлавУпДК при МИД России МЗК "Москоу Кантри Клаб"</v>
          </cell>
          <cell r="G189" t="str">
            <v xml:space="preserve">Говаленко </v>
          </cell>
          <cell r="H189" t="str">
            <v xml:space="preserve"> Сергей </v>
          </cell>
          <cell r="I189" t="str">
            <v>Александрович</v>
          </cell>
          <cell r="K189" t="str">
            <v>Электромонтер по обслуживанию электроустановок 6 разряда</v>
          </cell>
          <cell r="L189" t="str">
            <v>1 год 4 месяца</v>
          </cell>
          <cell r="M189" t="str">
            <v>очередная</v>
          </cell>
          <cell r="N189" t="str">
            <v>оперативно-ремонтный персонал</v>
          </cell>
          <cell r="R189" t="str">
            <v>IV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МУП г.о. Коломна РЭУ</v>
          </cell>
          <cell r="G190" t="str">
            <v>Фомкин</v>
          </cell>
          <cell r="H190" t="str">
            <v xml:space="preserve">Сергей </v>
          </cell>
          <cell r="I190" t="str">
            <v>Константинович</v>
          </cell>
          <cell r="K190" t="str">
            <v>Главный инженер</v>
          </cell>
          <cell r="L190" t="str">
            <v>15 лет</v>
          </cell>
          <cell r="M190" t="str">
            <v>первичная</v>
          </cell>
          <cell r="N190" t="str">
            <v>руководящий работник</v>
          </cell>
          <cell r="S190" t="str">
            <v>ПТЭТЭ</v>
          </cell>
          <cell r="V190">
            <v>0.60416666666666696</v>
          </cell>
        </row>
        <row r="191">
          <cell r="E191" t="str">
            <v>МУП г.о. Коломна РЭУ</v>
          </cell>
          <cell r="G191" t="str">
            <v>Бирюков</v>
          </cell>
          <cell r="H191" t="str">
            <v xml:space="preserve">Андрей </v>
          </cell>
          <cell r="I191" t="str">
            <v>Викторович</v>
          </cell>
          <cell r="K191" t="str">
            <v>Главный энергетик</v>
          </cell>
          <cell r="L191" t="str">
            <v>7 месяцев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группа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"СК "СТРОЙ-С"</v>
          </cell>
          <cell r="G192" t="str">
            <v>Куликов</v>
          </cell>
          <cell r="H192" t="str">
            <v>Николай</v>
          </cell>
          <cell r="I192" t="str">
            <v>Николаевич</v>
          </cell>
          <cell r="K192" t="str">
            <v>Генеральный директор</v>
          </cell>
          <cell r="L192" t="str">
            <v>1,5 г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V до и выше 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«ГЛОБАЛХИМФАРМ»</v>
          </cell>
          <cell r="G193" t="str">
            <v xml:space="preserve">Булыгин </v>
          </cell>
          <cell r="H193" t="str">
            <v>Андрей</v>
          </cell>
          <cell r="I193" t="str">
            <v>Дмитриевич</v>
          </cell>
          <cell r="K193" t="str">
            <v>Ведущий инженер по оборудованию</v>
          </cell>
          <cell r="L193" t="str">
            <v>2 года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«ГЛОБАЛХИМФАРМ»</v>
          </cell>
          <cell r="G194" t="str">
            <v>Ершов</v>
          </cell>
          <cell r="H194" t="str">
            <v>Константин</v>
          </cell>
          <cell r="I194" t="str">
            <v>Сергеевич</v>
          </cell>
          <cell r="K194" t="str">
            <v>Руководитель службы</v>
          </cell>
          <cell r="L194" t="str">
            <v>2 года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IV до и свыше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ИП Протонина Виктория Сергеевна</v>
          </cell>
          <cell r="G195" t="str">
            <v>Протонина</v>
          </cell>
          <cell r="H195" t="str">
            <v>Виктория</v>
          </cell>
          <cell r="I195" t="str">
            <v>Сергеевна</v>
          </cell>
          <cell r="K195" t="str">
            <v>Индивидуальный предприниматель</v>
          </cell>
          <cell r="L195" t="str">
            <v>3 месяца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АО «АБ ИнБев Эфес»</v>
          </cell>
          <cell r="G196" t="str">
            <v>Глазунов</v>
          </cell>
          <cell r="H196" t="str">
            <v>Василий</v>
          </cell>
          <cell r="I196" t="str">
            <v>Николаевич</v>
          </cell>
          <cell r="K196" t="str">
            <v>Руководитель участка энергообеспечения</v>
          </cell>
          <cell r="L196" t="str">
            <v>5 мес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АО "ЭДАС ПАК"</v>
          </cell>
          <cell r="G197" t="str">
            <v>Хужамов</v>
          </cell>
          <cell r="H197" t="str">
            <v xml:space="preserve">Шухрат </v>
          </cell>
          <cell r="I197" t="str">
            <v>Самиевич</v>
          </cell>
          <cell r="K197" t="str">
            <v>Слесарь КИП</v>
          </cell>
          <cell r="L197" t="str">
            <v>1 мес.</v>
          </cell>
          <cell r="M197" t="str">
            <v>очередная</v>
          </cell>
          <cell r="N197" t="str">
            <v>оперативно-ремонтный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ООО"ЖКХ Вохна"</v>
          </cell>
          <cell r="G198" t="str">
            <v xml:space="preserve">Козинцев </v>
          </cell>
          <cell r="H198" t="str">
            <v xml:space="preserve">Юрий </v>
          </cell>
          <cell r="I198" t="str">
            <v>Федорович</v>
          </cell>
          <cell r="K198" t="str">
            <v>Начальник участка</v>
          </cell>
          <cell r="L198" t="str">
            <v>1 год</v>
          </cell>
          <cell r="M198" t="str">
            <v>первичная</v>
          </cell>
          <cell r="N198" t="str">
            <v xml:space="preserve"> административно-технический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ООО"ЖКХ Вохна"</v>
          </cell>
          <cell r="G199" t="str">
            <v>Коренков</v>
          </cell>
          <cell r="H199" t="str">
            <v xml:space="preserve">Владимир </v>
          </cell>
          <cell r="I199" t="str">
            <v>Ильич</v>
          </cell>
          <cell r="K199" t="str">
            <v>Производитель работ</v>
          </cell>
          <cell r="L199" t="str">
            <v>5 лет</v>
          </cell>
          <cell r="M199" t="str">
            <v>внеочередная</v>
          </cell>
          <cell r="N199" t="str">
            <v xml:space="preserve"> административно-технический персонал</v>
          </cell>
          <cell r="R199" t="str">
            <v>III  до 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ООО"ЖКХ Вохна"</v>
          </cell>
          <cell r="G200" t="str">
            <v xml:space="preserve">Гольцер </v>
          </cell>
          <cell r="H200" t="str">
            <v>Виктор</v>
          </cell>
          <cell r="I200" t="str">
            <v>Владимирович</v>
          </cell>
          <cell r="K200" t="str">
            <v>Начальник  участка</v>
          </cell>
          <cell r="L200" t="str">
            <v>3 мес.</v>
          </cell>
          <cell r="M200" t="str">
            <v>внеочередная</v>
          </cell>
          <cell r="N200" t="str">
            <v xml:space="preserve"> административно-технический персонал</v>
          </cell>
          <cell r="R200" t="str">
            <v>III  до 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ООО"ЖКХ Вохна"</v>
          </cell>
          <cell r="G201" t="str">
            <v>Коренков</v>
          </cell>
          <cell r="H201" t="str">
            <v xml:space="preserve">Владимир </v>
          </cell>
          <cell r="I201" t="str">
            <v>Ильич</v>
          </cell>
          <cell r="K201" t="str">
            <v>Производитель работ</v>
          </cell>
          <cell r="L201" t="str">
            <v>5 лет</v>
          </cell>
          <cell r="M201" t="str">
            <v>первичная</v>
          </cell>
          <cell r="N201" t="str">
            <v>руководитель структурного подразделения</v>
          </cell>
          <cell r="S201" t="str">
            <v>ПТЭТЭ</v>
          </cell>
          <cell r="V201">
            <v>0.60416666666666696</v>
          </cell>
        </row>
        <row r="202">
          <cell r="E202" t="str">
            <v>ООО"ЖКХ Вохна"</v>
          </cell>
          <cell r="G202" t="str">
            <v xml:space="preserve">Маликов </v>
          </cell>
          <cell r="H202" t="str">
            <v xml:space="preserve">Андрей </v>
          </cell>
          <cell r="I202" t="str">
            <v xml:space="preserve">Витальевич </v>
          </cell>
          <cell r="K202" t="str">
            <v>Производитель работ</v>
          </cell>
          <cell r="L202" t="str">
            <v>1 год</v>
          </cell>
          <cell r="M202" t="str">
            <v>первичная</v>
          </cell>
          <cell r="N202" t="str">
            <v xml:space="preserve"> административно-технический персонал</v>
          </cell>
          <cell r="R202" t="str">
            <v>II до 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ООО"ЖКХ Вохна"</v>
          </cell>
          <cell r="G203" t="str">
            <v xml:space="preserve">Маликов </v>
          </cell>
          <cell r="H203" t="str">
            <v>Андрей</v>
          </cell>
          <cell r="I203" t="str">
            <v xml:space="preserve">Витальевич </v>
          </cell>
          <cell r="K203" t="str">
            <v>Производитель работ</v>
          </cell>
          <cell r="L203" t="str">
            <v>1 год</v>
          </cell>
          <cell r="M203" t="str">
            <v>первичная</v>
          </cell>
          <cell r="N203" t="str">
            <v>руководитель структурного подразделения</v>
          </cell>
          <cell r="S203" t="str">
            <v>ПТЭТЭ</v>
          </cell>
          <cell r="V203">
            <v>0.60416666666666696</v>
          </cell>
        </row>
        <row r="204">
          <cell r="E204" t="str">
            <v>ООО"ЖКХ Вохна"</v>
          </cell>
          <cell r="G204" t="str">
            <v xml:space="preserve">Кириленко </v>
          </cell>
          <cell r="H204" t="str">
            <v>Светлана</v>
          </cell>
          <cell r="I204" t="str">
            <v>Викторовна</v>
          </cell>
          <cell r="K204" t="str">
            <v>Начальник участка</v>
          </cell>
          <cell r="L204" t="str">
            <v>1 год</v>
          </cell>
          <cell r="M204" t="str">
            <v>первичная</v>
          </cell>
          <cell r="N204" t="str">
            <v xml:space="preserve"> административно-технический персонал</v>
          </cell>
          <cell r="R204" t="str">
            <v>II до 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ООО"ЖКХ Вохна"</v>
          </cell>
          <cell r="G205" t="str">
            <v xml:space="preserve">Кириленко </v>
          </cell>
          <cell r="H205" t="str">
            <v>Светлана</v>
          </cell>
          <cell r="I205" t="str">
            <v>Викторовна</v>
          </cell>
          <cell r="K205" t="str">
            <v>Начльник участка</v>
          </cell>
          <cell r="L205" t="str">
            <v xml:space="preserve">1 год </v>
          </cell>
          <cell r="M205" t="str">
            <v>первичная</v>
          </cell>
          <cell r="N205" t="str">
            <v>руководитель структурного подразделения</v>
          </cell>
          <cell r="S205" t="str">
            <v>ПТЭТЭ</v>
          </cell>
          <cell r="V205">
            <v>0.60416666666666696</v>
          </cell>
        </row>
        <row r="206">
          <cell r="E206" t="str">
            <v>ООО"ЖКО-6"</v>
          </cell>
          <cell r="G206" t="str">
            <v>Королев</v>
          </cell>
          <cell r="H206" t="str">
            <v xml:space="preserve">Виталий </v>
          </cell>
          <cell r="I206" t="str">
            <v>Викторович</v>
          </cell>
          <cell r="K206" t="str">
            <v>Производитель работ</v>
          </cell>
          <cell r="L206">
            <v>5</v>
          </cell>
          <cell r="M206" t="str">
            <v>первичная</v>
          </cell>
          <cell r="N206" t="str">
            <v xml:space="preserve"> административно-технический персонал</v>
          </cell>
          <cell r="R206" t="str">
            <v>II до 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ООО"ЖКО-6"</v>
          </cell>
          <cell r="G207" t="str">
            <v xml:space="preserve">Габов </v>
          </cell>
          <cell r="H207" t="str">
            <v xml:space="preserve">Сергей </v>
          </cell>
          <cell r="I207" t="str">
            <v xml:space="preserve">Анатольевич </v>
          </cell>
          <cell r="K207" t="str">
            <v xml:space="preserve">Начальник отдела </v>
          </cell>
          <cell r="L207" t="str">
            <v>6.мес</v>
          </cell>
          <cell r="M207" t="str">
            <v>очередная</v>
          </cell>
          <cell r="N207" t="str">
            <v xml:space="preserve"> административно-технический персонал</v>
          </cell>
          <cell r="R207" t="str">
            <v>III до 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ООО"ЖКО-6"</v>
          </cell>
          <cell r="G208" t="str">
            <v>Королев</v>
          </cell>
          <cell r="H208" t="str">
            <v xml:space="preserve">Виталий </v>
          </cell>
          <cell r="I208" t="str">
            <v>Викторович</v>
          </cell>
          <cell r="K208" t="str">
            <v>Производитель работ</v>
          </cell>
          <cell r="L208">
            <v>5</v>
          </cell>
          <cell r="M208" t="str">
            <v>первичная</v>
          </cell>
          <cell r="N208" t="str">
            <v>руководитель структурного подразделения</v>
          </cell>
          <cell r="S208" t="str">
            <v>ПТЭТЭ</v>
          </cell>
          <cell r="V208">
            <v>0.60416666666666696</v>
          </cell>
        </row>
        <row r="209">
          <cell r="E209" t="str">
            <v>ООО"УК Семь Ветров"</v>
          </cell>
          <cell r="G209" t="str">
            <v>Соломатин</v>
          </cell>
          <cell r="H209" t="str">
            <v xml:space="preserve">Юрий </v>
          </cell>
          <cell r="I209" t="str">
            <v>Борисович</v>
          </cell>
          <cell r="K209" t="str">
            <v>Производитель работ</v>
          </cell>
          <cell r="L209" t="str">
            <v>1 год</v>
          </cell>
          <cell r="M209" t="str">
            <v>первичная</v>
          </cell>
          <cell r="N209" t="str">
            <v xml:space="preserve"> административно-технический персонал</v>
          </cell>
          <cell r="R209" t="str">
            <v>II до  1000 В</v>
          </cell>
          <cell r="S209" t="str">
            <v>ПТЭЭПЭЭ</v>
          </cell>
          <cell r="V209">
            <v>0.625</v>
          </cell>
        </row>
        <row r="210">
          <cell r="E210" t="str">
            <v>ООО"УК Семь Ветров"</v>
          </cell>
          <cell r="G210" t="str">
            <v xml:space="preserve">Семенец </v>
          </cell>
          <cell r="H210" t="str">
            <v>Игорь</v>
          </cell>
          <cell r="I210" t="str">
            <v>Сергеевич</v>
          </cell>
          <cell r="K210" t="str">
            <v>Начальник  участка</v>
          </cell>
          <cell r="L210" t="str">
            <v>1 мес</v>
          </cell>
          <cell r="M210" t="str">
            <v>первичная</v>
          </cell>
          <cell r="N210" t="str">
            <v xml:space="preserve"> административно-технический персонал</v>
          </cell>
          <cell r="R210" t="str">
            <v>II до  1000 В</v>
          </cell>
          <cell r="S210" t="str">
            <v>ПТЭЭПЭЭ</v>
          </cell>
          <cell r="V210">
            <v>0.625</v>
          </cell>
        </row>
        <row r="211">
          <cell r="E211" t="str">
            <v>ООО"УК Семь Ветров"</v>
          </cell>
          <cell r="G211" t="str">
            <v>Соломатин</v>
          </cell>
          <cell r="H211" t="str">
            <v xml:space="preserve">Юрий </v>
          </cell>
          <cell r="I211" t="str">
            <v>Борисович</v>
          </cell>
          <cell r="K211" t="str">
            <v>Производитель работ</v>
          </cell>
          <cell r="L211" t="str">
            <v>5 лет</v>
          </cell>
          <cell r="M211" t="str">
            <v>первичная</v>
          </cell>
          <cell r="N211" t="str">
            <v>руководитель структурного подразделения</v>
          </cell>
          <cell r="S211" t="str">
            <v>ПТЭТЭ</v>
          </cell>
          <cell r="V211">
            <v>0.625</v>
          </cell>
        </row>
        <row r="212">
          <cell r="E212" t="str">
            <v>ООО"УК Семь Ветров"</v>
          </cell>
          <cell r="G212" t="str">
            <v xml:space="preserve">Семенец </v>
          </cell>
          <cell r="H212" t="str">
            <v xml:space="preserve">Игорь </v>
          </cell>
          <cell r="I212" t="str">
            <v>Сергеевич</v>
          </cell>
          <cell r="K212" t="str">
            <v>Начальник участка</v>
          </cell>
          <cell r="L212" t="str">
            <v>1 мес.</v>
          </cell>
          <cell r="M212" t="str">
            <v>первичная</v>
          </cell>
          <cell r="N212" t="str">
            <v>руководитель структурного подразделения</v>
          </cell>
          <cell r="S212" t="str">
            <v>ПТЭТЭ</v>
          </cell>
          <cell r="V212">
            <v>0.625</v>
          </cell>
        </row>
        <row r="213">
          <cell r="E213" t="str">
            <v>ООО"УК Семь Ветров"</v>
          </cell>
          <cell r="G213" t="str">
            <v xml:space="preserve">Тонков </v>
          </cell>
          <cell r="H213" t="str">
            <v>Александр</v>
          </cell>
          <cell r="I213" t="str">
            <v>Александрович</v>
          </cell>
          <cell r="K213" t="str">
            <v>Начальник участка</v>
          </cell>
          <cell r="L213" t="str">
            <v>1 год</v>
          </cell>
          <cell r="M213" t="str">
            <v>внеочередная</v>
          </cell>
          <cell r="N213" t="str">
            <v xml:space="preserve"> административно-технический персонал</v>
          </cell>
          <cell r="R213" t="str">
            <v>II до 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"Пента"</v>
          </cell>
          <cell r="G214" t="str">
            <v xml:space="preserve">Апасова </v>
          </cell>
          <cell r="H214" t="str">
            <v xml:space="preserve">Марина </v>
          </cell>
          <cell r="I214" t="str">
            <v>Владимировна</v>
          </cell>
          <cell r="K214" t="str">
            <v>Специалист ОТ</v>
          </cell>
          <cell r="L214" t="str">
            <v>2 года</v>
          </cell>
          <cell r="M214" t="str">
            <v>первичная</v>
          </cell>
          <cell r="N214" t="str">
            <v>административно-технический персонал</v>
          </cell>
          <cell r="R214" t="str">
            <v>IV до 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"Экопласт"</v>
          </cell>
          <cell r="G215" t="str">
            <v xml:space="preserve">Апасова </v>
          </cell>
          <cell r="H215" t="str">
            <v xml:space="preserve">Марина </v>
          </cell>
          <cell r="I215" t="str">
            <v>Владимировна</v>
          </cell>
          <cell r="K215" t="str">
            <v>Специалист ОТ</v>
          </cell>
          <cell r="L215" t="str">
            <v>2 года</v>
          </cell>
          <cell r="M215" t="str">
            <v>первичная</v>
          </cell>
          <cell r="N215" t="str">
            <v>административно- технический персонал</v>
          </cell>
          <cell r="R215" t="str">
            <v>IV до 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"ТЛК Крекшино"</v>
          </cell>
          <cell r="G216" t="str">
            <v xml:space="preserve">Зенин </v>
          </cell>
          <cell r="H216" t="str">
            <v xml:space="preserve">Эдуард </v>
          </cell>
          <cell r="I216" t="str">
            <v>Анатольевич</v>
          </cell>
          <cell r="K216" t="str">
            <v>Гланый энергетик</v>
          </cell>
          <cell r="L216" t="str">
            <v>5 лет</v>
          </cell>
          <cell r="M216" t="str">
            <v>очередная</v>
          </cell>
          <cell r="N216" t="str">
            <v>административно- технический персонал</v>
          </cell>
          <cell r="R216" t="str">
            <v>IV до  1000 В</v>
          </cell>
          <cell r="S216" t="str">
            <v>ПТЭЭПЭЭ</v>
          </cell>
          <cell r="V216">
            <v>0.625</v>
          </cell>
        </row>
        <row r="217">
          <cell r="E217" t="str">
            <v>ООО "ТЛК Крекшино"</v>
          </cell>
          <cell r="G217" t="str">
            <v xml:space="preserve">Тимофеев </v>
          </cell>
          <cell r="H217" t="str">
            <v>Владимир</v>
          </cell>
          <cell r="I217" t="str">
            <v>Александрович</v>
          </cell>
          <cell r="K217" t="str">
            <v>Главный инженер</v>
          </cell>
          <cell r="L217" t="str">
            <v>15 лет</v>
          </cell>
          <cell r="M217" t="str">
            <v>очередная</v>
          </cell>
          <cell r="N217" t="str">
            <v>административно- технический персонал</v>
          </cell>
          <cell r="R217" t="str">
            <v>IV до  1000 В</v>
          </cell>
          <cell r="V217">
            <v>0.625</v>
          </cell>
        </row>
        <row r="218">
          <cell r="E218" t="str">
            <v>ООО "НПО "ТЭС"</v>
          </cell>
          <cell r="G218" t="str">
            <v>Тараскина</v>
          </cell>
          <cell r="H218" t="str">
            <v>Любовь</v>
          </cell>
          <cell r="I218" t="str">
            <v>Андреевна</v>
          </cell>
          <cell r="K218" t="str">
            <v>Генеральный директор</v>
          </cell>
          <cell r="L218" t="str">
            <v>2 года</v>
          </cell>
          <cell r="M218" t="str">
            <v>очередная</v>
          </cell>
          <cell r="N218" t="str">
            <v>руководящий работник</v>
          </cell>
          <cell r="V218">
            <v>0.625</v>
          </cell>
        </row>
        <row r="219">
          <cell r="E219" t="str">
            <v>ООО "НПО "ТЭС"</v>
          </cell>
          <cell r="G219" t="str">
            <v>Тараскин</v>
          </cell>
          <cell r="H219" t="str">
            <v>Андрей</v>
          </cell>
          <cell r="I219" t="str">
            <v>Юрьевич</v>
          </cell>
          <cell r="K219" t="str">
            <v>Инженер КИПиА</v>
          </cell>
          <cell r="L219" t="str">
            <v>2 года</v>
          </cell>
          <cell r="M219" t="str">
            <v>очередная</v>
          </cell>
          <cell r="N219" t="str">
            <v>управленческий персонал</v>
          </cell>
          <cell r="S219" t="str">
            <v>ПТЭТЭ</v>
          </cell>
          <cell r="V219">
            <v>0.625</v>
          </cell>
        </row>
        <row r="220">
          <cell r="E220" t="str">
            <v>ООО "НПО "ТЭС"</v>
          </cell>
          <cell r="G220" t="str">
            <v>Воронин</v>
          </cell>
          <cell r="H220" t="str">
            <v>Виктор</v>
          </cell>
          <cell r="I220" t="str">
            <v>Александрович</v>
          </cell>
          <cell r="K220" t="str">
            <v>Инженер - теплотехник</v>
          </cell>
          <cell r="L220" t="str">
            <v>2 года</v>
          </cell>
          <cell r="M220" t="str">
            <v>очередная</v>
          </cell>
          <cell r="N220" t="str">
            <v>управленческий персонал</v>
          </cell>
          <cell r="S220" t="str">
            <v>ПТЭТЭ</v>
          </cell>
          <cell r="V220">
            <v>0.625</v>
          </cell>
        </row>
        <row r="221">
          <cell r="E221" t="str">
            <v>ООО "ТБМ-Люкс"</v>
          </cell>
          <cell r="G221" t="str">
            <v>Саврицкий</v>
          </cell>
          <cell r="H221" t="str">
            <v>Вячеслав</v>
          </cell>
          <cell r="I221" t="str">
            <v>Владимирович</v>
          </cell>
          <cell r="K221" t="str">
            <v>Генеральный директор</v>
          </cell>
          <cell r="L221" t="str">
            <v>1 год</v>
          </cell>
          <cell r="M221" t="str">
            <v>первичная</v>
          </cell>
          <cell r="N221" t="str">
            <v>административно-технический персонал</v>
          </cell>
          <cell r="R221" t="str">
            <v>II до 1000 В</v>
          </cell>
          <cell r="S221" t="str">
            <v>ПТЭЭПЭЭ</v>
          </cell>
          <cell r="V221">
            <v>0.625</v>
          </cell>
        </row>
        <row r="222">
          <cell r="E222" t="str">
            <v xml:space="preserve">ООО «Газпромнефть-Аэро Шереметьево» </v>
          </cell>
          <cell r="G222" t="str">
            <v>Ермаков</v>
          </cell>
          <cell r="H222" t="str">
            <v>Александр</v>
          </cell>
          <cell r="I222" t="str">
            <v>Владимирович</v>
          </cell>
          <cell r="K222" t="str">
            <v>Начальник службы технического обслуживания и ремонта</v>
          </cell>
          <cell r="L222" t="str">
            <v>1 год</v>
          </cell>
          <cell r="M222" t="str">
            <v>очередная</v>
          </cell>
          <cell r="N222" t="str">
            <v>управленческий персонал</v>
          </cell>
          <cell r="S222" t="str">
            <v>ПТЭТЭ</v>
          </cell>
          <cell r="V222">
            <v>0.625</v>
          </cell>
        </row>
        <row r="223">
          <cell r="E223" t="str">
            <v xml:space="preserve">ООО «Газпромнефть-Аэро Шереметьево» </v>
          </cell>
          <cell r="G223" t="str">
            <v xml:space="preserve">Мальцев </v>
          </cell>
          <cell r="H223" t="str">
            <v xml:space="preserve">Константин </v>
          </cell>
          <cell r="I223" t="str">
            <v>Михайлович</v>
          </cell>
          <cell r="K223" t="str">
            <v>Инженер по эксплуатации оборудования</v>
          </cell>
          <cell r="L223" t="str">
            <v>5 лет</v>
          </cell>
          <cell r="M223" t="str">
            <v>очередная</v>
          </cell>
          <cell r="N223" t="str">
            <v>управленческий персонал</v>
          </cell>
          <cell r="S223" t="str">
            <v>ПТЭТЭ</v>
          </cell>
          <cell r="V223">
            <v>0.625</v>
          </cell>
        </row>
        <row r="224">
          <cell r="E224" t="str">
            <v>ООО "Пицца Венчур" </v>
          </cell>
          <cell r="G224" t="str">
            <v xml:space="preserve">Костенко </v>
          </cell>
          <cell r="H224" t="str">
            <v xml:space="preserve">Юрий </v>
          </cell>
          <cell r="I224" t="str">
            <v>Александрович</v>
          </cell>
          <cell r="K224" t="str">
            <v>Инженер по эксплуатации коммерческой недвижимости</v>
          </cell>
          <cell r="L224">
            <v>1</v>
          </cell>
          <cell r="M224" t="str">
            <v xml:space="preserve">внеочередная </v>
          </cell>
          <cell r="N224" t="str">
            <v>административно-технический персонал</v>
          </cell>
          <cell r="R224" t="str">
            <v>IVдо  1000 В</v>
          </cell>
          <cell r="S224" t="str">
            <v>ПТЭЭПЭЭ</v>
          </cell>
          <cell r="V224">
            <v>0.625</v>
          </cell>
        </row>
        <row r="225">
          <cell r="E225" t="str">
            <v>ООО "Пицца Венчур" </v>
          </cell>
          <cell r="G225" t="str">
            <v xml:space="preserve">Лебедева </v>
          </cell>
          <cell r="H225" t="str">
            <v xml:space="preserve">Людмила </v>
          </cell>
          <cell r="I225" t="str">
            <v>Семеновна</v>
          </cell>
          <cell r="K225" t="str">
            <v>Ведущий инженер по эксплуатации коммерческих объектов</v>
          </cell>
          <cell r="L225">
            <v>1</v>
          </cell>
          <cell r="M225" t="str">
            <v xml:space="preserve">внеочередная </v>
          </cell>
          <cell r="N225" t="str">
            <v>административно-технический персонал</v>
          </cell>
          <cell r="R225" t="str">
            <v>IVдо  1000 В</v>
          </cell>
          <cell r="S225" t="str">
            <v>ПТЭЭПЭЭ</v>
          </cell>
          <cell r="V225">
            <v>0.625</v>
          </cell>
        </row>
        <row r="226">
          <cell r="E226" t="str">
            <v>ЗАО " Мартинелли Этторе"</v>
          </cell>
          <cell r="G226" t="str">
            <v xml:space="preserve">Апасова </v>
          </cell>
          <cell r="H226" t="str">
            <v>Марина</v>
          </cell>
          <cell r="I226" t="str">
            <v>Владимировна</v>
          </cell>
          <cell r="K226" t="str">
            <v>Механик</v>
          </cell>
          <cell r="L226" t="str">
            <v>5лет</v>
          </cell>
          <cell r="M226" t="str">
            <v>первичная</v>
          </cell>
          <cell r="N226" t="str">
            <v xml:space="preserve">административно-технический персонал </v>
          </cell>
          <cell r="R226" t="str">
            <v>IVдо  1000 В</v>
          </cell>
          <cell r="S226" t="str">
            <v>ПТЭЭПЭЭ</v>
          </cell>
          <cell r="V226">
            <v>0.625</v>
          </cell>
        </row>
        <row r="227">
          <cell r="E227" t="str">
            <v>ЗАО " Мартинелли Этторе"</v>
          </cell>
          <cell r="G227" t="str">
            <v xml:space="preserve">Тишков </v>
          </cell>
          <cell r="H227" t="str">
            <v xml:space="preserve">Николай </v>
          </cell>
          <cell r="I227" t="str">
            <v>Александрович</v>
          </cell>
          <cell r="K227" t="str">
            <v>Технический директор</v>
          </cell>
          <cell r="L227" t="str">
            <v>3 мес</v>
          </cell>
          <cell r="M227" t="str">
            <v>первичная</v>
          </cell>
          <cell r="N227" t="str">
            <v xml:space="preserve">административно-технический персонал </v>
          </cell>
          <cell r="R227" t="str">
            <v>II до 1000 В</v>
          </cell>
          <cell r="S227" t="str">
            <v>ПТЭЭПЭЭ</v>
          </cell>
          <cell r="V227">
            <v>0.625</v>
          </cell>
        </row>
        <row r="228">
          <cell r="E228" t="str">
            <v>ЗАО " Мартинелли Этторе"</v>
          </cell>
          <cell r="G228" t="str">
            <v xml:space="preserve">Епишин </v>
          </cell>
          <cell r="H228" t="str">
            <v>Сергей</v>
          </cell>
          <cell r="I228" t="str">
            <v>Викторович</v>
          </cell>
          <cell r="K228" t="str">
            <v>Главный энергетик</v>
          </cell>
          <cell r="L228" t="str">
            <v>10 лет</v>
          </cell>
          <cell r="M228" t="str">
            <v>внеочередная</v>
          </cell>
          <cell r="N228" t="str">
            <v xml:space="preserve">административно-технический персонал </v>
          </cell>
          <cell r="R228" t="str">
            <v>IVдо  1000 В</v>
          </cell>
          <cell r="S228" t="str">
            <v>ПТЭЭПЭЭ</v>
          </cell>
          <cell r="V228">
            <v>0.625</v>
          </cell>
        </row>
        <row r="229">
          <cell r="E229" t="str">
            <v>ООО "Морган Миллс"</v>
          </cell>
          <cell r="G229" t="str">
            <v>Богданов</v>
          </cell>
          <cell r="H229" t="str">
            <v>Иван</v>
          </cell>
          <cell r="I229" t="str">
            <v>Васильевич</v>
          </cell>
          <cell r="K229" t="str">
            <v>Главный механик</v>
          </cell>
          <cell r="L229" t="str">
            <v>2 года 8 месяцев</v>
          </cell>
          <cell r="M229" t="str">
            <v>очередная</v>
          </cell>
          <cell r="N229" t="str">
            <v>административно-технический персонал</v>
          </cell>
          <cell r="R229" t="str">
            <v>III до 1000 В</v>
          </cell>
          <cell r="S229" t="str">
            <v>ПТЭЭПЭЭ</v>
          </cell>
          <cell r="V229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E244" sqref="E24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"АЛЬФАСТРОЙ"</v>
      </c>
      <c r="D15" s="6" t="str">
        <f>CONCATENATE([2]Общая!G4," ",[2]Общая!H4," ",[2]Общая!I4," 
", [2]Общая!K4," ",[2]Общая!L4)</f>
        <v xml:space="preserve">Сорокин Сергей Владимирович 
Инженер-электрик </v>
      </c>
      <c r="E15" s="7" t="str">
        <f>[2]Общая!M4</f>
        <v>внеочередная</v>
      </c>
      <c r="F15" s="7" t="str">
        <f>[2]Общая!R4</f>
        <v>IV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"АЛЬФАСТРОЙ"</v>
      </c>
      <c r="D16" s="6" t="str">
        <f>CONCATENATE([2]Общая!G5," ",[2]Общая!H5," ",[2]Общая!I5," 
", [2]Общая!K5," ",[2]Общая!L5)</f>
        <v xml:space="preserve">Ефимов Олег Федорович 
Заместитель руководителя подразделения по ЭОМ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"СИТИСТРОЙ"</v>
      </c>
      <c r="D17" s="6" t="str">
        <f>CONCATENATE([2]Общая!G6," ",[2]Общая!H6," ",[2]Общая!I6," 
", [2]Общая!K6," ",[2]Общая!L6)</f>
        <v xml:space="preserve">Сорокин Сергей Владимирович 
Инженер-электрик </v>
      </c>
      <c r="E17" s="7" t="str">
        <f>[2]Общая!M6</f>
        <v>внеочередная</v>
      </c>
      <c r="F17" s="7" t="str">
        <f>[2]Общая!R6</f>
        <v>IV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ИП СИРОТА ОЛЕГ АЛЕКСАНДРОВИЧ</v>
      </c>
      <c r="D18" s="6" t="str">
        <f>CONCATENATE([2]Общая!G7," ",[2]Общая!H7," ",[2]Общая!I7," 
", [2]Общая!K7," ",[2]Общая!L7)</f>
        <v xml:space="preserve">Кучма Владислав Дмитриевич 
Инженер контрольно-измерительных приборов и автоматики </v>
      </c>
      <c r="E18" s="7" t="str">
        <f>[2]Общая!M7</f>
        <v>внеочередная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"СИТИСТРОЙ"</v>
      </c>
      <c r="D19" s="6" t="str">
        <f>CONCATENATE([2]Общая!G8," ",[2]Общая!H8," ",[2]Общая!I8," 
", [2]Общая!K8," ",[2]Общая!L8)</f>
        <v xml:space="preserve">Дементьев Александр Михайлович 
Начальник участка </v>
      </c>
      <c r="E19" s="7" t="str">
        <f>[2]Общая!M8</f>
        <v>внеочередная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ГБУ РС (Я) "САНАТОРИЙ "БЭС ЧАГДА"</v>
      </c>
      <c r="D20" s="6" t="str">
        <f>CONCATENATE([2]Общая!G9," ",[2]Общая!H9," ",[2]Общая!I9," 
", [2]Общая!K9," ",[2]Общая!L9)</f>
        <v xml:space="preserve">Борисов Борис Николаевич 
Энергетик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"ЭКОХИМПРИБОР - СЕРВИС"</v>
      </c>
      <c r="D21" s="6" t="str">
        <f>CONCATENATE([2]Общая!G10," ",[2]Общая!H10," ",[2]Общая!I10," 
", [2]Общая!K10," ",[2]Общая!L10)</f>
        <v xml:space="preserve">Симаков Евгений Александрович 
Сервис-инженер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"ЭКОХИМПРИБОР - СЕРВИС"</v>
      </c>
      <c r="D22" s="6" t="str">
        <f>CONCATENATE([2]Общая!G11," ",[2]Общая!H11," ",[2]Общая!I11," 
", [2]Общая!K11," ",[2]Общая!L11)</f>
        <v xml:space="preserve">Прокопьев Роман Евгеньевич 
Сервис-инженер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"ЭСТЕТТА"</v>
      </c>
      <c r="D23" s="6" t="str">
        <f>CONCATENATE([2]Общая!G12," ",[2]Общая!H12," ",[2]Общая!I12," 
", [2]Общая!K12," ",[2]Общая!L12)</f>
        <v xml:space="preserve">Дерябин Никита Александрович 
Монтажник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"НАРОДНЫЙ ПЛАСТИК"</v>
      </c>
      <c r="D24" s="6" t="str">
        <f>CONCATENATE([2]Общая!G13," ",[2]Общая!H13," ",[2]Общая!I13," 
", [2]Общая!K13," ",[2]Общая!L13)</f>
        <v xml:space="preserve">Кайдалов Дмитрий Анатольевич 
Инженер-электронщик </v>
      </c>
      <c r="E24" s="7" t="str">
        <f>[2]Общая!M13</f>
        <v>очередная</v>
      </c>
      <c r="F24" s="7" t="str">
        <f>[2]Общая!R13</f>
        <v>IV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"К+И+К+7"</v>
      </c>
      <c r="D25" s="6" t="str">
        <f>CONCATENATE([2]Общая!G14," ",[2]Общая!H14," ",[2]Общая!I14," 
", [2]Общая!K14," ",[2]Общая!L14)</f>
        <v xml:space="preserve">Коряковцев Александр Евгеньевич 
Комплексный рабочий по зданию 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ПК "СВГ"</v>
      </c>
      <c r="D26" s="6" t="str">
        <f>CONCATENATE([2]Общая!G15," ",[2]Общая!H15," ",[2]Общая!I15," 
", [2]Общая!K15," ",[2]Общая!L15)</f>
        <v xml:space="preserve">Краев Алексей Сергеевич 
Мастер цеха /Сборочный цех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"ЭДАС ПАК"</v>
      </c>
      <c r="D27" s="6" t="str">
        <f>CONCATENATE([2]Общая!G16," ",[2]Общая!H16," ",[2]Общая!I16," 
", [2]Общая!K16," ",[2]Общая!L16)</f>
        <v xml:space="preserve">Воронин Кирилл Станиславович 
Заместитель главного инженера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"ЭДАС ПАК"</v>
      </c>
      <c r="D28" s="6" t="str">
        <f>CONCATENATE([2]Общая!G17," ",[2]Общая!H17," ",[2]Общая!I17," 
", [2]Общая!K17," ",[2]Общая!L17)</f>
        <v xml:space="preserve">Дашевский Сергей Георгиевич 
Ведущий инженер-электронщик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оперативный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НПП "ИНТЕХ"</v>
      </c>
      <c r="D29" s="6" t="str">
        <f>CONCATENATE([2]Общая!G18," ",[2]Общая!H18," ",[2]Общая!I18," 
", [2]Общая!K18," ",[2]Общая!L18)</f>
        <v xml:space="preserve">Гулин Андрей Михайлович 
Главный инженер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НПП "ИНТЕХ"</v>
      </c>
      <c r="D30" s="6" t="str">
        <f>CONCATENATE([2]Общая!G19," ",[2]Общая!H19," ",[2]Общая!I19," 
", [2]Общая!K19," ",[2]Общая!L19)</f>
        <v xml:space="preserve">Кучук Василий Васильевич 
Мастер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НПП "ИНТЕХ"</v>
      </c>
      <c r="D31" s="6" t="str">
        <f>CONCATENATE([2]Общая!G20," ",[2]Общая!H20," ",[2]Общая!I20," 
", [2]Общая!K20," ",[2]Общая!L20)</f>
        <v xml:space="preserve">Неумоин Евгений Владимирович 
Заместитель начальника отдела технического контроля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 xml:space="preserve">административно-технический персонал, c правом испытания оборудования повышенным напряжением 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НПП "ИНТЕХ"</v>
      </c>
      <c r="D32" s="6" t="str">
        <f>CONCATENATE([2]Общая!G21," ",[2]Общая!H21," ",[2]Общая!I21," 
", [2]Общая!K21," ",[2]Общая!L21)</f>
        <v xml:space="preserve">Симонов Яков Валентинович 
Руководитель группы КИПиА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"ТЕХСИТИ"</v>
      </c>
      <c r="D33" s="6" t="str">
        <f>CONCATENATE([2]Общая!G22," ",[2]Общая!H22," ",[2]Общая!I22," 
", [2]Общая!K22," ",[2]Общая!L22)</f>
        <v xml:space="preserve">Грибов Алексей Сергеевич 
Главный энергетик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АО "РУСХИМСЕТЬ"</v>
      </c>
      <c r="D34" s="6" t="str">
        <f>CONCATENATE([2]Общая!G23," ",[2]Общая!H23," ",[2]Общая!I23," 
", [2]Общая!K23," ",[2]Общая!L23)</f>
        <v xml:space="preserve">Долгин Константин Александрович 
Технический директор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ЗАО "ХОЛДИНГОВАЯ КОМПАНИЯ "ЮНАЙТЕД ЭЛЕМЕНТС ГРУПП"</v>
      </c>
      <c r="D35" s="6" t="str">
        <f>CONCATENATE([2]Общая!G24," ",[2]Общая!H24," ",[2]Общая!I24," 
", [2]Общая!K24," ",[2]Общая!L24)</f>
        <v xml:space="preserve">Сивочалов Денис Вадимович 
Руководитель группы коммерческого сервиса </v>
      </c>
      <c r="E35" s="7" t="str">
        <f>[2]Общая!M24</f>
        <v>очередная</v>
      </c>
      <c r="F35" s="7" t="str">
        <f>[2]Общая!R24</f>
        <v>III до и выше 1000 В</v>
      </c>
      <c r="G35" s="7" t="str">
        <f>[2]Общая!N24</f>
        <v>оперативный руководитель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ЗАО "ХОЛДИНГОВАЯ КОМПАНИЯ "ЮНАЙТЕД ЭЛЕМЕНТС ГРУПП"</v>
      </c>
      <c r="D36" s="6" t="str">
        <f>CONCATENATE([2]Общая!G25," ",[2]Общая!H25," ",[2]Общая!I25," 
", [2]Общая!K25," ",[2]Общая!L25)</f>
        <v xml:space="preserve">Курындиков Сергей Васильевич 
Ведущий инженер </v>
      </c>
      <c r="E36" s="7" t="str">
        <f>[2]Общая!M25</f>
        <v>очередная</v>
      </c>
      <c r="F36" s="7" t="str">
        <f>[2]Общая!R25</f>
        <v>III до и выше 1000 В</v>
      </c>
      <c r="G36" s="7" t="str">
        <f>[2]Общая!N25</f>
        <v>оперативный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"ШАТЕ-М ПЛЮС"</v>
      </c>
      <c r="D37" s="6" t="str">
        <f>CONCATENATE([2]Общая!G26," ",[2]Общая!H26," ",[2]Общая!I26," 
", [2]Общая!K26," ",[2]Общая!L26)</f>
        <v xml:space="preserve">Федоров Павел Андреевич 
Инженер </v>
      </c>
      <c r="E37" s="7" t="str">
        <f>[2]Общая!M26</f>
        <v>очередная</v>
      </c>
      <c r="F37" s="7" t="str">
        <f>[2]Общая!R26</f>
        <v>IV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"АТОЛЛ"</v>
      </c>
      <c r="D38" s="6" t="str">
        <f>CONCATENATE([2]Общая!G27," ",[2]Общая!H27," ",[2]Общая!I27," 
", [2]Общая!K27," ",[2]Общая!L27)</f>
        <v xml:space="preserve">Лаврушин Александр Евгеньевич 
Электрик </v>
      </c>
      <c r="E38" s="7" t="str">
        <f>[2]Общая!M27</f>
        <v>очередная</v>
      </c>
      <c r="F38" s="7" t="str">
        <f>[2]Общая!R27</f>
        <v>III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СОФЬИНСКАЯ СРЕДНЯЯ ОБЩЕОБРАЗОВАТЕЛЬНАЯ ШКОЛА</v>
      </c>
      <c r="D39" s="6" t="str">
        <f>CONCATENATE([2]Общая!G28," ",[2]Общая!H28," ",[2]Общая!I28," 
", [2]Общая!K28," ",[2]Общая!L28)</f>
        <v xml:space="preserve">Лапенкова Ольга Юрьевна 
Заведующий хозяйством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"СПЕЦМЕДТОРГ"</v>
      </c>
      <c r="D40" s="6" t="str">
        <f>CONCATENATE([2]Общая!G29," ",[2]Общая!H29," ",[2]Общая!I29," 
", [2]Общая!K29," ",[2]Общая!L29)</f>
        <v xml:space="preserve">Авраменко Василий Васильевич 
Инженер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"СПЕЦМЕДТОРГ"</v>
      </c>
      <c r="D41" s="6" t="str">
        <f>CONCATENATE([2]Общая!G30," ",[2]Общая!H30," ",[2]Общая!I30," 
", [2]Общая!K30," ",[2]Общая!L30)</f>
        <v xml:space="preserve">Сычёв Евгений Александрович 
Инженер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"СПЕЦМЕДТОРГ"</v>
      </c>
      <c r="D42" s="6" t="str">
        <f>CONCATENATE([2]Общая!G31," ",[2]Общая!H31," ",[2]Общая!I31," 
", [2]Общая!K31," ",[2]Общая!L31)</f>
        <v xml:space="preserve">Ущекин Сергей Александрович 
Специалист по охране труда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"ФОРТУМ"</v>
      </c>
      <c r="D43" s="6" t="str">
        <f>CONCATENATE([2]Общая!G32," ",[2]Общая!H32," ",[2]Общая!I32," 
", [2]Общая!K32," ",[2]Общая!L32)</f>
        <v xml:space="preserve">Шестаков Роман Юрьевич 
Электромонтёр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"Фабрика Креативных Идей"</v>
      </c>
      <c r="D44" s="6" t="str">
        <f>CONCATENATE([2]Общая!G33," ",[2]Общая!H33," ",[2]Общая!I33," 
", [2]Общая!K33," ",[2]Общая!L33)</f>
        <v>Лаврик Антон  Викторович 
Руководитель монтажной службы 2 года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"ЭКОХИМПРИБОР - СЕРВИС"</v>
      </c>
      <c r="D45" s="6" t="str">
        <f>CONCATENATE([2]Общая!G34," ",[2]Общая!H34," ",[2]Общая!I34," 
", [2]Общая!K34," ",[2]Общая!L34)</f>
        <v xml:space="preserve">Мирошников Александр Сергеевич 
Сервис-инженер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НПФ РАЙМЕТ</v>
      </c>
      <c r="D46" s="6" t="str">
        <f>CONCATENATE([2]Общая!G35," ",[2]Общая!H35," ",[2]Общая!I35," 
", [2]Общая!K35," ",[2]Общая!L35)</f>
        <v xml:space="preserve">Ширяев Сергей Николаевич 
Инженер 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Акционерное общество"Финансво-проектная лизинговая компания Московской области"</v>
      </c>
      <c r="D47" s="6" t="str">
        <f>CONCATENATE([2]Общая!G36," ",[2]Общая!H36," ",[2]Общая!I36," 
", [2]Общая!K36," ",[2]Общая!L36)</f>
        <v>Сорокин  Михаил  Борисович 
Заместитель генерального директора по производству 9 лет 7 мес</v>
      </c>
      <c r="E47" s="7" t="str">
        <f>[2]Общая!M36</f>
        <v xml:space="preserve">первичная </v>
      </c>
      <c r="F47" s="7"/>
      <c r="G47" s="7" t="str">
        <f>[2]Общая!N36</f>
        <v>оперативный персонал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Акционерное общество"Финансво-проектная лизинговая компания Московской области"</v>
      </c>
      <c r="D48" s="6" t="str">
        <f>CONCATENATE([2]Общая!G37," ",[2]Общая!H37," ",[2]Общая!I37," 
", [2]Общая!K37," ",[2]Общая!L37)</f>
        <v>Старцов Михаил  Васильевич 
Главный инженер по г.п.Можайск 1 год 11 мес</v>
      </c>
      <c r="E48" s="7" t="str">
        <f>[2]Общая!M37</f>
        <v xml:space="preserve">первичная </v>
      </c>
      <c r="F48" s="7"/>
      <c r="G48" s="7" t="str">
        <f>[2]Общая!N37</f>
        <v>оперативный персонал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Акционерное общество"Финансво-проектная лизинговая компания Московской области"</v>
      </c>
      <c r="D49" s="6" t="str">
        <f>CONCATENATE([2]Общая!G38," ",[2]Общая!H38," ",[2]Общая!I38," 
", [2]Общая!K38," ",[2]Общая!L38)</f>
        <v>Якутовский  Мсихаил  Михайлович 
Начальник участка МПК, грдская баня и школа №5 2 года 8 мес</v>
      </c>
      <c r="E49" s="7" t="str">
        <f>[2]Общая!M38</f>
        <v xml:space="preserve">первичная </v>
      </c>
      <c r="F49" s="7"/>
      <c r="G49" s="7" t="str">
        <f>[2]Общая!N38</f>
        <v>руководитель структурного подразделения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Акционерное общество"Финансво-проектная лизинговая компания Московской области"</v>
      </c>
      <c r="D50" s="6" t="str">
        <f>CONCATENATE([2]Общая!G39," ",[2]Общая!H39," ",[2]Общая!I39," 
", [2]Общая!K39," ",[2]Общая!L39)</f>
        <v>Палагута  Екатерина Сергеевна 
Начальник отдела по промышленной безопасности и охране труда 9 лет 8 мес</v>
      </c>
      <c r="E50" s="7" t="str">
        <f>[2]Общая!M39</f>
        <v xml:space="preserve">первичная </v>
      </c>
      <c r="F50" s="7"/>
      <c r="G50" s="7" t="str">
        <f>[2]Общая!N39</f>
        <v>административно-технический персонал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"ПРОЕКТСТАЛЬ"</v>
      </c>
      <c r="D51" s="6" t="str">
        <f>CONCATENATE([2]Общая!G40," ",[2]Общая!H40," ",[2]Общая!I40," 
", [2]Общая!K40," ",[2]Общая!L40)</f>
        <v xml:space="preserve">Утешев  Николай  Викторович 
Старший инженер-энергетик 25 лет </v>
      </c>
      <c r="E51" s="7" t="str">
        <f>[2]Общая!M40</f>
        <v xml:space="preserve">внеочередная </v>
      </c>
      <c r="F51" s="7" t="str">
        <f>[2]Общая!R40</f>
        <v>V гр до и выше 1000в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"Арх-Строй Союз"</v>
      </c>
      <c r="D52" s="6" t="str">
        <f>CONCATENATE([2]Общая!G41," ",[2]Общая!H41," ",[2]Общая!I41," 
", [2]Общая!K41," ",[2]Общая!L41)</f>
        <v>Астахов Сергей Александрович 
Инженер по техническому обеспечению 3 месяца</v>
      </c>
      <c r="E52" s="7" t="str">
        <f>[2]Общая!M41</f>
        <v>первичная</v>
      </c>
      <c r="F52" s="7"/>
      <c r="G52" s="7" t="str">
        <f>[2]Общая!N41</f>
        <v>специалист</v>
      </c>
      <c r="H52" s="15" t="str">
        <f>[2]Общая!S41</f>
        <v>ПТЭТЭ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"Арх-Строй Союз"</v>
      </c>
      <c r="D53" s="6" t="str">
        <f>CONCATENATE([2]Общая!G42," ",[2]Общая!H42," ",[2]Общая!I42," 
", [2]Общая!K42," ",[2]Общая!L42)</f>
        <v>Астахов Сергей Александрович 
Инженер по техническому обеспечению 3 месяца</v>
      </c>
      <c r="E53" s="7" t="str">
        <f>[2]Общая!M42</f>
        <v>внеочередная</v>
      </c>
      <c r="F53" s="7" t="str">
        <f>[2]Общая!R42</f>
        <v xml:space="preserve">IV гр. до  1000 В 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"КМЦ"</v>
      </c>
      <c r="D54" s="6" t="str">
        <f>CONCATENATE([2]Общая!G43," ",[2]Общая!H43," ",[2]Общая!I43," 
", [2]Общая!K43," ",[2]Общая!L43)</f>
        <v>Кандауров Николай  Александрович 
Генеральный директор 9 лет</v>
      </c>
      <c r="E54" s="7" t="str">
        <f>[2]Общая!M43</f>
        <v>первичная</v>
      </c>
      <c r="F54" s="7"/>
      <c r="G54" s="7" t="str">
        <f>[2]Общая!N43</f>
        <v>руководящий работник</v>
      </c>
      <c r="H54" s="15" t="str">
        <f>[2]Общая!S43</f>
        <v>ПТЭТЭ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"Группа компаний" ЭС-ТИ-АЙ"</v>
      </c>
      <c r="D55" s="6" t="str">
        <f>CONCATENATE([2]Общая!G44," ",[2]Общая!H44," ",[2]Общая!I44," 
", [2]Общая!K44," ",[2]Общая!L44)</f>
        <v>Давыдов Денис Валентинович 
Главный энергетик 1 год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"ПК "САЗИ"</v>
      </c>
      <c r="D56" s="6" t="str">
        <f>CONCATENATE([2]Общая!G45," ",[2]Общая!H45," ",[2]Общая!I45," 
", [2]Общая!K45," ",[2]Общая!L45)</f>
        <v>Голобоков  Андрей  Николаевич 
Главный энергетик 9 лет 4 месяца</v>
      </c>
      <c r="E56" s="7" t="str">
        <f>[2]Общая!M45</f>
        <v>очередная</v>
      </c>
      <c r="F56" s="7" t="str">
        <f>[2]Общая!R45</f>
        <v>III до и выше 1000 В</v>
      </c>
      <c r="G56" s="7" t="str">
        <f>[2]Общая!N45</f>
        <v xml:space="preserve"> 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"УК Блэквуд"</v>
      </c>
      <c r="D57" s="6" t="str">
        <f>CONCATENATE([2]Общая!G46," ",[2]Общая!H46," ",[2]Общая!I46," 
", [2]Общая!K46," ",[2]Общая!L46)</f>
        <v xml:space="preserve">Гришин Анатолий Александрович 
Техник  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"УК Блэквуд"</v>
      </c>
      <c r="D58" s="6" t="str">
        <f>CONCATENATE([2]Общая!G47," ",[2]Общая!H47," ",[2]Общая!I47," 
", [2]Общая!K47," ",[2]Общая!L47)</f>
        <v xml:space="preserve">Вершинин Андрей Николаевич 
Техник-электрик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"УК Блэквуд"</v>
      </c>
      <c r="D59" s="6" t="str">
        <f>CONCATENATE([2]Общая!G48," ",[2]Общая!H48," ",[2]Общая!I48," 
", [2]Общая!K48," ",[2]Общая!L48)</f>
        <v xml:space="preserve">Королев Сергей Анатольевич 
Дежурный инженер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"УК Блэквуд"</v>
      </c>
      <c r="D60" s="6" t="str">
        <f>CONCATENATE([2]Общая!G49," ",[2]Общая!H49," ",[2]Общая!I49," 
", [2]Общая!K49," ",[2]Общая!L49)</f>
        <v xml:space="preserve">Арзамасов Константин Валерьевич 
Заместитель генерального директора по эксплуатации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«НПП ТЭЗ»</v>
      </c>
      <c r="D61" s="6" t="str">
        <f>CONCATENATE([2]Общая!G50," ",[2]Общая!H50," ",[2]Общая!I50," 
", [2]Общая!K50," ",[2]Общая!L50)</f>
        <v>Юдин Павел Анатольевич 
Начальник группы по разработке нестандартного оборудования 6 лет</v>
      </c>
      <c r="E61" s="7" t="str">
        <f>[2]Общая!M50</f>
        <v>внеочередная</v>
      </c>
      <c r="F61" s="7" t="str">
        <f>[2]Общая!R50</f>
        <v>III гр. до и выше 1000В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«НПП ТЭЗ»</v>
      </c>
      <c r="D62" s="6" t="str">
        <f>CONCATENATE([2]Общая!G51," ",[2]Общая!H51," ",[2]Общая!I51," 
", [2]Общая!K51," ",[2]Общая!L51)</f>
        <v>Павлюк Игорь Васильевич 
Заместитель генерального директора по энергетике и строительству 1 год</v>
      </c>
      <c r="E62" s="7" t="str">
        <f>[2]Общая!M51</f>
        <v>очередная</v>
      </c>
      <c r="F62" s="7" t="str">
        <f>[2]Общая!R51</f>
        <v>V гр. до и выше 1000В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«НПП ТЭЗ»</v>
      </c>
      <c r="D63" s="6" t="str">
        <f>CONCATENATE([2]Общая!G52," ",[2]Общая!H52," ",[2]Общая!I52," 
", [2]Общая!K52," ",[2]Общая!L52)</f>
        <v>Тяпкин Руслан Юрьевич 
Главный инженер 2 года</v>
      </c>
      <c r="E63" s="7" t="str">
        <f>[2]Общая!M52</f>
        <v>очередная</v>
      </c>
      <c r="F63" s="7" t="str">
        <f>[2]Общая!R52</f>
        <v>V гр. до и выше 1000В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"ЭНЕРГОСЕРВИС"</v>
      </c>
      <c r="D64" s="6" t="str">
        <f>CONCATENATE([2]Общая!G53," ",[2]Общая!H53," ",[2]Общая!I53," 
", [2]Общая!K53," ",[2]Общая!L53)</f>
        <v>Тяпкин Алексей Русланович 
Инженер 3 года</v>
      </c>
      <c r="E64" s="7" t="str">
        <f>[2]Общая!M53</f>
        <v>первичная</v>
      </c>
      <c r="F64" s="7" t="str">
        <f>[2]Общая!R53</f>
        <v>II гр. до 1000В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"ЭНЕРГОСЕРВИС"</v>
      </c>
      <c r="D65" s="6" t="str">
        <f>CONCATENATE([2]Общая!G54," ",[2]Общая!H54," ",[2]Общая!I54," 
", [2]Общая!K54," ",[2]Общая!L54)</f>
        <v>Мерзликин Владимир Сергеевич 
Электромонтажник по силовым сетям и электрооборудованию 10 лет</v>
      </c>
      <c r="E65" s="7" t="str">
        <f>[2]Общая!M54</f>
        <v>первичная</v>
      </c>
      <c r="F65" s="7" t="str">
        <f>[2]Общая!R54</f>
        <v>II гр. до 1000В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"ЭНЕРГОСЕРВИС"</v>
      </c>
      <c r="D66" s="6" t="str">
        <f>CONCATENATE([2]Общая!G55," ",[2]Общая!H55," ",[2]Общая!I55," 
", [2]Общая!K55," ",[2]Общая!L55)</f>
        <v>Карев Михаил Васильевич 
Электромонтер по ремонту и обслуживанию электрооборудования 9 лет</v>
      </c>
      <c r="E66" s="7" t="str">
        <f>[2]Общая!M55</f>
        <v>первичная</v>
      </c>
      <c r="F66" s="7" t="str">
        <f>[2]Общая!R55</f>
        <v>II гр. до 1000В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"ЭНЕРГОСЕРВИС"</v>
      </c>
      <c r="D67" s="6" t="str">
        <f>CONCATENATE([2]Общая!G56," ",[2]Общая!H56," ",[2]Общая!I56," 
", [2]Общая!K56," ",[2]Общая!L56)</f>
        <v>Хрунов Сергей Альбертович 
Электромонтер по ремонту и обслуживанию электрооборудования 8 лет</v>
      </c>
      <c r="E67" s="7" t="str">
        <f>[2]Общая!M56</f>
        <v>первичная</v>
      </c>
      <c r="F67" s="7" t="str">
        <f>[2]Общая!R56</f>
        <v>II гр. до 1000В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"Газпром СПКА"</v>
      </c>
      <c r="D68" s="6" t="str">
        <f>CONCATENATE([2]Общая!G57," ",[2]Общая!H57," ",[2]Общая!I57," 
", [2]Общая!K57," ",[2]Общая!L57)</f>
        <v>Варворкин Евгений Борисович 
Ведущий специалист 3 месяца</v>
      </c>
      <c r="E68" s="7" t="str">
        <f>[2]Общая!M57</f>
        <v>очередная</v>
      </c>
      <c r="F68" s="7" t="str">
        <f>[2]Общая!R57</f>
        <v>III до и выше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"АМС Кемикал"</v>
      </c>
      <c r="D69" s="6" t="str">
        <f>CONCATENATE([2]Общая!G58," ",[2]Общая!H58," ",[2]Общая!I58," 
", [2]Общая!K58," ",[2]Общая!L58)</f>
        <v>Чернышов Олег Вячеславович 
Заместитель гекнерального директора 1 год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"АМС Кемикал"</v>
      </c>
      <c r="D70" s="6" t="str">
        <f>CONCATENATE([2]Общая!G59," ",[2]Общая!H59," ",[2]Общая!I59," 
", [2]Общая!K59," ",[2]Общая!L59)</f>
        <v>Щукин Алексей Владимирович 
Главный инженер 1 год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"АМС Кемикал"</v>
      </c>
      <c r="D71" s="6" t="str">
        <f>CONCATENATE([2]Общая!G60," ",[2]Общая!H60," ",[2]Общая!I60," 
", [2]Общая!K60," ",[2]Общая!L60)</f>
        <v>Грецкий Илья Николаевич 
Начальник цеха 15 лет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"АМС Кемикал"</v>
      </c>
      <c r="D72" s="6" t="str">
        <f>CONCATENATE([2]Общая!G61," ",[2]Общая!H61," ",[2]Общая!I61," 
", [2]Общая!K61," ",[2]Общая!L61)</f>
        <v>Популов Иван Андреевич 
Начальник цеха 2 года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"МЭФ"ОНИКС"</v>
      </c>
      <c r="D73" s="6" t="str">
        <f>CONCATENATE([2]Общая!G62," ",[2]Общая!H62," ",[2]Общая!I62," 
", [2]Общая!K62," ",[2]Общая!L62)</f>
        <v>Бочманов Сергей Владимирович 
Главный инженер 24 года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"МЭФ"ОНИКС"</v>
      </c>
      <c r="D74" s="6" t="str">
        <f>CONCATENATE([2]Общая!G63," ",[2]Общая!H63," ",[2]Общая!I63," 
", [2]Общая!K63," ",[2]Общая!L63)</f>
        <v>Плетнёв Дмитрий Петрович 
Начальник службы ремонта и эксплуатации 19 лет</v>
      </c>
      <c r="E74" s="7" t="str">
        <f>[2]Общая!M63</f>
        <v>очередная</v>
      </c>
      <c r="F74" s="7" t="str">
        <f>[2]Общая!R63</f>
        <v>IV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"МЭФ"ОНИКС"</v>
      </c>
      <c r="D75" s="6" t="str">
        <f>CONCATENATE([2]Общая!G64," ",[2]Общая!H64," ",[2]Общая!I64," 
", [2]Общая!K64," ",[2]Общая!L64)</f>
        <v xml:space="preserve">Шипов Сергей Анатольевич 
Электромонтёр 4 года </v>
      </c>
      <c r="E75" s="7" t="str">
        <f>[2]Общая!M64</f>
        <v>очередная</v>
      </c>
      <c r="F75" s="7" t="str">
        <f>[2]Общая!R64</f>
        <v>III до и выше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"МЭФ"ОНИКС"</v>
      </c>
      <c r="D76" s="6" t="str">
        <f>CONCATENATE([2]Общая!G65," ",[2]Общая!H65," ",[2]Общая!I65," 
", [2]Общая!K65," ",[2]Общая!L65)</f>
        <v>Бочманов Роман Сергеевич 
Начальник ОТК 3 года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ЗАО "Щелковохлеб"</v>
      </c>
      <c r="D77" s="6" t="str">
        <f>CONCATENATE([2]Общая!G66," ",[2]Общая!H66," ",[2]Общая!I66," 
", [2]Общая!K66," ",[2]Общая!L66)</f>
        <v>Лавренов Юрий Владимирович 
Начальник технического отдела 8 мес.</v>
      </c>
      <c r="E77" s="7" t="str">
        <f>[2]Общая!M66</f>
        <v>первичная</v>
      </c>
      <c r="F77" s="7" t="str">
        <f>[2]Общая!R66</f>
        <v>III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«Лидер Девелопмент»</v>
      </c>
      <c r="D78" s="6" t="str">
        <f>CONCATENATE([2]Общая!G67," ",[2]Общая!H67," ",[2]Общая!I67," 
", [2]Общая!K67," ",[2]Общая!L67)</f>
        <v>Дыхтан  Вячеслав  Борисович 
Инженер технического надзора &gt;10 лет</v>
      </c>
      <c r="E78" s="7" t="str">
        <f>[2]Общая!M67</f>
        <v>первичная</v>
      </c>
      <c r="F78" s="7" t="str">
        <f>[2]Общая!R67</f>
        <v xml:space="preserve"> II гр.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«Лидер Девелопмент»</v>
      </c>
      <c r="D79" s="6" t="str">
        <f>CONCATENATE([2]Общая!G68," ",[2]Общая!H68," ",[2]Общая!I68," 
", [2]Общая!K68," ",[2]Общая!L68)</f>
        <v>Онищук  Иван  Владимирович 
Инженер технического надзора &gt;10 лет</v>
      </c>
      <c r="E79" s="7" t="str">
        <f>[2]Общая!M68</f>
        <v>первичная</v>
      </c>
      <c r="F79" s="7" t="str">
        <f>[2]Общая!R68</f>
        <v xml:space="preserve"> II гр.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«Лидер Девелопмент»</v>
      </c>
      <c r="D80" s="6" t="str">
        <f>CONCATENATE([2]Общая!G69," ",[2]Общая!H69," ",[2]Общая!I69," 
", [2]Общая!K69," ",[2]Общая!L69)</f>
        <v>Алехин Владимир Николаевич 
Инженер технического надзора по наружным сетям &gt;10 лет</v>
      </c>
      <c r="E80" s="7" t="str">
        <f>[2]Общая!M69</f>
        <v>первичная</v>
      </c>
      <c r="F80" s="7" t="str">
        <f>[2]Общая!R69</f>
        <v xml:space="preserve"> II гр.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 ЯУЗА"</v>
      </c>
      <c r="D81" s="6" t="str">
        <f>CONCATENATE([2]Общая!G70," ",[2]Общая!H70," ",[2]Общая!I70," 
", [2]Общая!K70," ",[2]Общая!L70)</f>
        <v>Окунева Олимпиада Витальевна 
Директор 7 лет</v>
      </c>
      <c r="E81" s="7" t="str">
        <f>[2]Общая!M70</f>
        <v>первичная</v>
      </c>
      <c r="F81" s="7"/>
      <c r="G81" s="7" t="str">
        <f>[2]Общая!N70</f>
        <v>руководящий работник</v>
      </c>
      <c r="H81" s="15" t="str">
        <f>[2]Общая!S70</f>
        <v>ПТЭТЭ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МБОУ ДО "ЦВР"</v>
      </c>
      <c r="D82" s="6" t="str">
        <f>CONCATENATE([2]Общая!G71," ",[2]Общая!H71," ",[2]Общая!I71," 
", [2]Общая!K71," ",[2]Общая!L71)</f>
        <v>Батурина Татьяна Ивановна 
Заместитель директора 14</v>
      </c>
      <c r="E82" s="7" t="str">
        <f>[2]Общая!M71</f>
        <v>очередная</v>
      </c>
      <c r="F82" s="7"/>
      <c r="G82" s="7" t="str">
        <f>[2]Общая!N71</f>
        <v>административно-технический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"ЭКО-ТЕКС"</v>
      </c>
      <c r="D83" s="6" t="str">
        <f>CONCATENATE([2]Общая!G72," ",[2]Общая!H72," ",[2]Общая!I72," 
", [2]Общая!K72," ",[2]Общая!L72)</f>
        <v>Ширшов Егор Анатольевич 
Главный инженер 8 мес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"ЭКО-ТЕКС"</v>
      </c>
      <c r="D84" s="6" t="str">
        <f>CONCATENATE([2]Общая!G73," ",[2]Общая!H73," ",[2]Общая!I73," 
", [2]Общая!K73," ",[2]Общая!L73)</f>
        <v>Полякова Татьяна Анатольевна 
Специалист по охране труда 1 мес</v>
      </c>
      <c r="E84" s="7" t="str">
        <f>[2]Общая!M73</f>
        <v>внеочередная</v>
      </c>
      <c r="F84" s="7" t="str">
        <f>[2]Общая!R73</f>
        <v>IV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"Мебельная компания "ШАТУРА"</v>
      </c>
      <c r="D85" s="6" t="str">
        <f>CONCATENATE([2]Общая!G74," ",[2]Общая!H74," ",[2]Общая!I74," 
", [2]Общая!K74," ",[2]Общая!L74)</f>
        <v>Бурмистров  Александр Викторович 
Главный энергетик 1</v>
      </c>
      <c r="E85" s="7" t="str">
        <f>[2]Общая!M74</f>
        <v>очередная</v>
      </c>
      <c r="F85" s="7"/>
      <c r="G85" s="7" t="str">
        <f>[2]Общая!N74</f>
        <v>управленческий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"Сигма Тек"</v>
      </c>
      <c r="D86" s="6" t="str">
        <f>CONCATENATE([2]Общая!G75," ",[2]Общая!H75," ",[2]Общая!I75," 
", [2]Общая!K75," ",[2]Общая!L75)</f>
        <v>Бадаев Борис Валентинович 
Главный инженер 17 лет</v>
      </c>
      <c r="E86" s="7" t="str">
        <f>[2]Общая!M75</f>
        <v>внеочередная</v>
      </c>
      <c r="F86" s="7" t="str">
        <f>[2]Общая!R75</f>
        <v>IV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"МЗМ"</v>
      </c>
      <c r="D87" s="6" t="str">
        <f>CONCATENATE([2]Общая!G76," ",[2]Общая!H76," ",[2]Общая!I76," 
", [2]Общая!K76," ",[2]Общая!L76)</f>
        <v>Колганов Николай Валерьевич 
Главный инженер 2  года 2 мес.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"МЗМ"</v>
      </c>
      <c r="D88" s="6" t="str">
        <f>CONCATENATE([2]Общая!G77," ",[2]Общая!H77," ",[2]Общая!I77," 
", [2]Общая!K77," ",[2]Общая!L77)</f>
        <v>Куприков Виктор Леонидович 
Начальник отдела контроля качества 2  года 2 мес.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"МЗМ"</v>
      </c>
      <c r="D89" s="6" t="str">
        <f>CONCATENATE([2]Общая!G78," ",[2]Общая!H78," ",[2]Общая!I78," 
", [2]Общая!K78," ",[2]Общая!L78)</f>
        <v>Шамин Михаил Александрович 
Механик 2  года 0 мес.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"ПЭМОНТ"</v>
      </c>
      <c r="D90" s="6" t="str">
        <f>CONCATENATE([2]Общая!G79," ",[2]Общая!H79," ",[2]Общая!I79," 
", [2]Общая!K79," ",[2]Общая!L79)</f>
        <v>Козлов Дмитрий Валерьевич 
Инженер 6 лет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 xml:space="preserve">административно-технический персонал, c правом испытания оборудования повышенным напряжением </v>
      </c>
      <c r="H90" s="15" t="str">
        <f>[2]Общая!S79</f>
        <v>ПТЭЭСиС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"ПЭМОНТ"</v>
      </c>
      <c r="D91" s="6" t="str">
        <f>CONCATENATE([2]Общая!G80," ",[2]Общая!H80," ",[2]Общая!I80," 
", [2]Общая!K80," ",[2]Общая!L80)</f>
        <v>Куликовских  Виталий Олегович 
Инженер 4 года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 xml:space="preserve">административно-технический персонал, c правом испытания оборудования повышенным напряжением </v>
      </c>
      <c r="H91" s="15" t="str">
        <f>[2]Общая!S80</f>
        <v>ПТЭЭСиС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ЗАО "ТРАНСВАЛ"</v>
      </c>
      <c r="D92" s="6" t="str">
        <f>CONCATENATE([2]Общая!G81," ",[2]Общая!H81," ",[2]Общая!I81," 
", [2]Общая!K81," ",[2]Общая!L81)</f>
        <v>Овчаров  Роман  Евгеньевич 
Руководитель службы охраны труда   7 лет 3 месяца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 xml:space="preserve">административно-технический персонал 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"УК "Фортуна Сервис+"</v>
      </c>
      <c r="D93" s="6" t="str">
        <f>CONCATENATE([2]Общая!G82," ",[2]Общая!H82," ",[2]Общая!I82," 
", [2]Общая!K82," ",[2]Общая!L82)</f>
        <v>Демкин Николай  Сергеевич 
Инженер 40 лет</v>
      </c>
      <c r="E93" s="7" t="str">
        <f>[2]Общая!M82</f>
        <v>очередная</v>
      </c>
      <c r="F93" s="7" t="str">
        <f>[2]Общая!R82</f>
        <v>IV до 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Дирекция пансионата "Пестово"</v>
      </c>
      <c r="D94" s="6" t="str">
        <f>CONCATENATE([2]Общая!G83," ",[2]Общая!H83," ",[2]Общая!I83," 
", [2]Общая!K83," ",[2]Общая!L83)</f>
        <v>Горшунов Александр Федорович 
Главный инженер 2 года</v>
      </c>
      <c r="E94" s="7" t="str">
        <f>[2]Общая!M83</f>
        <v>очередная</v>
      </c>
      <c r="F94" s="7"/>
      <c r="G94" s="7" t="str">
        <f>[2]Общая!N83</f>
        <v>управленческий персонал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ФКОО АМН В МО</v>
      </c>
      <c r="D95" s="6" t="str">
        <f>CONCATENATE([2]Общая!G84," ",[2]Общая!H84," ",[2]Общая!I84," 
", [2]Общая!K84," ",[2]Общая!L84)</f>
        <v>Наумов Андрей Юрьевич 
Директор торгового центра 1,5 года</v>
      </c>
      <c r="E95" s="7" t="str">
        <f>[2]Общая!M84</f>
        <v>первичная</v>
      </c>
      <c r="F95" s="7"/>
      <c r="G95" s="7" t="str">
        <f>[2]Общая!N84</f>
        <v>руководящий работник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ФКОО АМН В МО</v>
      </c>
      <c r="D96" s="6" t="str">
        <f>CONCATENATE([2]Общая!G85," ",[2]Общая!H85," ",[2]Общая!I85," 
", [2]Общая!K85," ",[2]Общая!L85)</f>
        <v>Домрачев Максим Игоревич 
Техник-инженер 1,5 года</v>
      </c>
      <c r="E96" s="7" t="str">
        <f>[2]Общая!M85</f>
        <v>первичная</v>
      </c>
      <c r="F96" s="7"/>
      <c r="G96" s="7" t="str">
        <f>[2]Общая!N85</f>
        <v>руководящий работник</v>
      </c>
      <c r="H96" s="15" t="str">
        <f>[2]Общая!S85</f>
        <v>ПТЭТЭ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ФКОО АМН В МО</v>
      </c>
      <c r="D97" s="6" t="str">
        <f>CONCATENATE([2]Общая!G86," ",[2]Общая!H86," ",[2]Общая!I86," 
", [2]Общая!K86," ",[2]Общая!L86)</f>
        <v>Наумов Андрей Юрьевич 
Директор торгового центра 1,5 года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ФКОО АМН В МО</v>
      </c>
      <c r="D98" s="6" t="str">
        <f>CONCATENATE([2]Общая!G87," ",[2]Общая!H87," ",[2]Общая!I87," 
", [2]Общая!K87," ",[2]Общая!L87)</f>
        <v>Жабко Максим Григорьевич 
Директор торгового центра 1,5 года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ФКОО АМН В МО</v>
      </c>
      <c r="D99" s="6" t="str">
        <f>CONCATENATE([2]Общая!G88," ",[2]Общая!H88," ",[2]Общая!I88," 
", [2]Общая!K88," ",[2]Общая!L88)</f>
        <v>Чернышев Юрий Вячеславович 
Директор торгового центра 2 мес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ФКОО АМН В МО</v>
      </c>
      <c r="D100" s="6" t="str">
        <f>CONCATENATE([2]Общая!G89," ",[2]Общая!H89," ",[2]Общая!I89," 
", [2]Общая!K89," ",[2]Общая!L89)</f>
        <v>Полухин Евгений Викторович 
техник-инженер 5 мес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ИП  Матвеев Дмитрий Дмитриевич</v>
      </c>
      <c r="D101" s="6" t="str">
        <f>CONCATENATE([2]Общая!G90," ",[2]Общая!H90," ",[2]Общая!I90," 
", [2]Общая!K90," ",[2]Общая!L90)</f>
        <v>Дзюбан  Дмитрий  Александрович 
Начальник монтажного участка 8 мес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ИП  Сафонов Евгений Викторович</v>
      </c>
      <c r="D102" s="6" t="str">
        <f>CONCATENATE([2]Общая!G91," ",[2]Общая!H91," ",[2]Общая!I91," 
", [2]Общая!K91," ",[2]Общая!L91)</f>
        <v>Кольцов Александр   Игоревич 
Начальник монтажного участка 9 мес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«Агрофирма Бунятино»</v>
      </c>
      <c r="D103" s="6" t="str">
        <f>CONCATENATE([2]Общая!G92," ",[2]Общая!H92," ",[2]Общая!I92," 
", [2]Общая!K92," ",[2]Общая!L92)</f>
        <v>Мальков Денис Иванович 
Ведущий энергетик 5 лет</v>
      </c>
      <c r="E103" s="7" t="str">
        <f>[2]Общая!M92</f>
        <v>внеочередная</v>
      </c>
      <c r="F103" s="7" t="str">
        <f>[2]Общая!R92</f>
        <v>III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«Агрофирма Бунятино»</v>
      </c>
      <c r="D104" s="6" t="str">
        <f>CONCATENATE([2]Общая!G93," ",[2]Общая!H93," ",[2]Общая!I93," 
", [2]Общая!K93," ",[2]Общая!L93)</f>
        <v>Зейналов Сайят Сафайыл оглы 
Инженер энергетик 5 лет</v>
      </c>
      <c r="E104" s="7" t="str">
        <f>[2]Общая!M93</f>
        <v>внеочередная</v>
      </c>
      <c r="F104" s="7" t="str">
        <f>[2]Общая!R93</f>
        <v>III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«Агрофирма Бунятино»</v>
      </c>
      <c r="D105" s="6" t="str">
        <f>CONCATENATE([2]Общая!G94," ",[2]Общая!H94," ",[2]Общая!I94," 
", [2]Общая!K94," ",[2]Общая!L94)</f>
        <v>Дутов Василий Сергеевич 
Техник электрик 5 лет</v>
      </c>
      <c r="E105" s="7" t="str">
        <f>[2]Общая!M94</f>
        <v>внеочередная</v>
      </c>
      <c r="F105" s="7" t="str">
        <f>[2]Общая!R94</f>
        <v>III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«Агрофирма Бунятино»</v>
      </c>
      <c r="D106" s="6" t="str">
        <f>CONCATENATE([2]Общая!G95," ",[2]Общая!H95," ",[2]Общая!I95," 
", [2]Общая!K95," ",[2]Общая!L95)</f>
        <v>Жуков Виктор Александрович 
Инженер энергетик 5 лет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«ПАСКЕР ЛТД»</v>
      </c>
      <c r="D107" s="6" t="str">
        <f>CONCATENATE([2]Общая!G96," ",[2]Общая!H96," ",[2]Общая!I96," 
", [2]Общая!K96," ",[2]Общая!L96)</f>
        <v>Лебедев  Андрей  Геннадьевич 
Главный инженер 1г</v>
      </c>
      <c r="E107" s="7" t="str">
        <f>[2]Общая!M96</f>
        <v>внеочередная</v>
      </c>
      <c r="F107" s="7" t="str">
        <f>[2]Общая!R96</f>
        <v>IV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«ПАСКЕР ЛТД»</v>
      </c>
      <c r="D108" s="6" t="str">
        <f>CONCATENATE([2]Общая!G97," ",[2]Общая!H97," ",[2]Общая!I97," 
", [2]Общая!K97," ",[2]Общая!L97)</f>
        <v>Болтунов Виктор  Михайлович 
Инженер 1г</v>
      </c>
      <c r="E108" s="7" t="str">
        <f>[2]Общая!M97</f>
        <v>внеочередная</v>
      </c>
      <c r="F108" s="7" t="str">
        <f>[2]Общая!R97</f>
        <v>IV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«ПАСКЕР ЛТД»</v>
      </c>
      <c r="D109" s="6" t="str">
        <f>CONCATENATE([2]Общая!G98," ",[2]Общая!H98," ",[2]Общая!I98," 
", [2]Общая!K98," ",[2]Общая!L98)</f>
        <v>Сергеев  Андрей  Вениаминович 
Системный администратор 6 мес</v>
      </c>
      <c r="E109" s="7" t="str">
        <f>[2]Общая!M98</f>
        <v>внеочередная</v>
      </c>
      <c r="F109" s="7" t="str">
        <f>[2]Общая!R98</f>
        <v>IV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«ПАСКЕР ЛТД»</v>
      </c>
      <c r="D110" s="6" t="str">
        <f>CONCATENATE([2]Общая!G99," ",[2]Общая!H99," ",[2]Общая!I99," 
", [2]Общая!K99," ",[2]Общая!L99)</f>
        <v>Паршин  Сергей  Валерьевич 
Руководитель складского комплекса 2 г</v>
      </c>
      <c r="E110" s="7" t="str">
        <f>[2]Общая!M99</f>
        <v>внеочередная</v>
      </c>
      <c r="F110" s="7" t="str">
        <f>[2]Общая!R99</f>
        <v>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ИП Казакова М. М.</v>
      </c>
      <c r="D111" s="6" t="str">
        <f>CONCATENATE([2]Общая!G100," ",[2]Общая!H100," ",[2]Общая!I100," 
", [2]Общая!K100," ",[2]Общая!L100)</f>
        <v>Филипчик Евгений Алексеевич 
Инженер-энергетик 2 года</v>
      </c>
      <c r="E111" s="7" t="str">
        <f>[2]Общая!M100</f>
        <v>первичная</v>
      </c>
      <c r="F111" s="7" t="str">
        <f>[2]Общая!R100</f>
        <v>II группа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«ТЕСЕ Системс»</v>
      </c>
      <c r="D112" s="6" t="str">
        <f>CONCATENATE([2]Общая!G101," ",[2]Общая!H101," ",[2]Общая!I101," 
", [2]Общая!K101," ",[2]Общая!L101)</f>
        <v xml:space="preserve"> Чучаев  Алексей Викторович 
Технический эксперт 16 лет</v>
      </c>
      <c r="E112" s="7" t="str">
        <f>[2]Общая!M101</f>
        <v>очередная</v>
      </c>
      <c r="F112" s="7" t="str">
        <f>[2]Общая!R101</f>
        <v>IV группа до 1000 В</v>
      </c>
      <c r="G112" s="7" t="str">
        <f>[2]Общая!N101</f>
        <v>административно- 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«Металлист»</v>
      </c>
      <c r="D113" s="6" t="str">
        <f>CONCATENATE([2]Общая!G102," ",[2]Общая!H102," ",[2]Общая!I102," 
", [2]Общая!K102," ",[2]Общая!L102)</f>
        <v>Богомолов  Роман  Олегович 
Энергетик  6 лет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МБУДО ДШХ ГОЩ</v>
      </c>
      <c r="D114" s="6" t="str">
        <f>CONCATENATE([2]Общая!G103," ",[2]Общая!H103," ",[2]Общая!I103," 
", [2]Общая!K103," ",[2]Общая!L103)</f>
        <v>Гиглов  Вадим  Тагирович 
Преподаватель 24 года</v>
      </c>
      <c r="E114" s="7" t="str">
        <f>[2]Общая!M103</f>
        <v>внеочередная</v>
      </c>
      <c r="F114" s="7" t="str">
        <f>[2]Общая!R103</f>
        <v>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МБУК "ДК "БАЛАШИХА"</v>
      </c>
      <c r="D115" s="6" t="str">
        <f>CONCATENATE([2]Общая!G104," ",[2]Общая!H104," ",[2]Общая!I104," 
", [2]Общая!K104," ",[2]Общая!L104)</f>
        <v>Райков Дмитрий Александрович 
Электромонтер по ремонту и обслуживанию электрооборудования 26 лет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"РЭК"</v>
      </c>
      <c r="D116" s="6" t="str">
        <f>CONCATENATE([2]Общая!G105," ",[2]Общая!H105," ",[2]Общая!I105," 
", [2]Общая!K105," ",[2]Общая!L105)</f>
        <v>Комаров Андрей Владимирович 
Генеральный директор 17 лет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"МАФ ПРОЕКТ"</v>
      </c>
      <c r="D117" s="6" t="str">
        <f>CONCATENATE([2]Общая!G106," ",[2]Общая!H106," ",[2]Общая!I106," 
", [2]Общая!K106," ",[2]Общая!L106)</f>
        <v>Зинчук Наталья Андреевна 
Генеральный директор 2 мес.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"МАФ ПРОЕКТ"</v>
      </c>
      <c r="D118" s="6" t="str">
        <f>CONCATENATE([2]Общая!G107," ",[2]Общая!H107," ",[2]Общая!I107," 
", [2]Общая!K107," ",[2]Общая!L107)</f>
        <v>Аверин Игорь Денисович 
Начальник отдела сервисных услуг 1 год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"МИАЛ"</v>
      </c>
      <c r="D119" s="6" t="str">
        <f>CONCATENATE([2]Общая!G108," ",[2]Общая!H108," ",[2]Общая!I108," 
", [2]Общая!K108," ",[2]Общая!L108)</f>
        <v>Кондратьев Алексей Александрович 
Ком. директор 17 лет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"МИАЛ"</v>
      </c>
      <c r="D120" s="6" t="str">
        <f>CONCATENATE([2]Общая!G109," ",[2]Общая!H109," ",[2]Общая!I109," 
", [2]Общая!K109," ",[2]Общая!L109)</f>
        <v>Железной Александр Сергевич 
Инженер 6  лет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"МИАЛ"</v>
      </c>
      <c r="D121" s="6" t="str">
        <f>CONCATENATE([2]Общая!G110," ",[2]Общая!H110," ",[2]Общая!I110," 
", [2]Общая!K110," ",[2]Общая!L110)</f>
        <v>Маринчев Николай Васильевич 
Электромонтажник 16 лет</v>
      </c>
      <c r="E121" s="7" t="str">
        <f>[2]Общая!M110</f>
        <v>очередная</v>
      </c>
      <c r="F121" s="7" t="str">
        <f>[2]Общая!R110</f>
        <v>IV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"МИАЛ"</v>
      </c>
      <c r="D122" s="6" t="str">
        <f>CONCATENATE([2]Общая!G111," ",[2]Общая!H111," ",[2]Общая!I111," 
", [2]Общая!K111," ",[2]Общая!L111)</f>
        <v>Вахмистров Валерий Геннадьевич 
Электромонтажник 16 лет</v>
      </c>
      <c r="E122" s="7" t="str">
        <f>[2]Общая!M111</f>
        <v>очередная</v>
      </c>
      <c r="F122" s="7" t="str">
        <f>[2]Общая!R111</f>
        <v>IV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"Мистер Злак"</v>
      </c>
      <c r="D123" s="6" t="str">
        <f>CONCATENATE([2]Общая!G112," ",[2]Общая!H112," ",[2]Общая!I112," 
", [2]Общая!K112," ",[2]Общая!L112)</f>
        <v>Осипюк Захар Михайлович 
Заместитель заведующего складом 2 мес</v>
      </c>
      <c r="E123" s="7" t="str">
        <f>[2]Общая!M112</f>
        <v>очередная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"Профметалл"</v>
      </c>
      <c r="D124" s="6" t="str">
        <f>CONCATENATE([2]Общая!G113," ",[2]Общая!H113," ",[2]Общая!I113," 
", [2]Общая!K113," ",[2]Общая!L113)</f>
        <v>Бабушкин Константин Николаевич 
Техник-электрик 1 год</v>
      </c>
      <c r="E124" s="7" t="str">
        <f>[2]Общая!M113</f>
        <v>внеочередная</v>
      </c>
      <c r="F124" s="7" t="str">
        <f>[2]Общая!R113</f>
        <v>IV до 1000 В</v>
      </c>
      <c r="G124" s="7" t="str">
        <f>[2]Общая!N113</f>
        <v xml:space="preserve"> 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"Профметалл"</v>
      </c>
      <c r="D125" s="6" t="str">
        <f>CONCATENATE([2]Общая!G114," ",[2]Общая!H114," ",[2]Общая!I114," 
", [2]Общая!K114," ",[2]Общая!L114)</f>
        <v>Тихонов   Вадим Игоревич 
Техник-электрик 2 года</v>
      </c>
      <c r="E125" s="7" t="str">
        <f>[2]Общая!M114</f>
        <v>внеочередная</v>
      </c>
      <c r="F125" s="7" t="str">
        <f>[2]Общая!R114</f>
        <v>IV до 1000 В</v>
      </c>
      <c r="G125" s="7" t="str">
        <f>[2]Общая!N114</f>
        <v xml:space="preserve"> 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"Компания Металл Профиль"</v>
      </c>
      <c r="D126" s="6" t="str">
        <f>CONCATENATE([2]Общая!G115," ",[2]Общая!H115," ",[2]Общая!I115," 
", [2]Общая!K115," ",[2]Общая!L115)</f>
        <v>Платонов Николай Сергеевич 
Главный инженер 1 мес</v>
      </c>
      <c r="E126" s="7" t="str">
        <f>[2]Общая!M115</f>
        <v>первичная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«ГЕРОФАРМ»</v>
      </c>
      <c r="D127" s="6" t="str">
        <f>CONCATENATE([2]Общая!G116," ",[2]Общая!H116," ",[2]Общая!I116," 
", [2]Общая!K116," ",[2]Общая!L116)</f>
        <v>Чугунов Сергей Владимирович 
Ведущий инженер по вентиляции, кондиционированию и холодильному оборудованию 23 года</v>
      </c>
      <c r="E127" s="7" t="str">
        <f>[2]Общая!M116</f>
        <v>первичная</v>
      </c>
      <c r="F127" s="7"/>
      <c r="G127" s="7" t="str">
        <f>[2]Общая!N116</f>
        <v xml:space="preserve"> руководящий работник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 xml:space="preserve">ООО «Экостром-Бетон» </v>
      </c>
      <c r="D128" s="6" t="str">
        <f>CONCATENATE([2]Общая!G117," ",[2]Общая!H117," ",[2]Общая!I117," 
", [2]Общая!K117," ",[2]Общая!L117)</f>
        <v>Чернышев Сергей  Юрьевич 
Начальник производства 6</v>
      </c>
      <c r="E128" s="7" t="str">
        <f>[2]Общая!M117</f>
        <v>первичная</v>
      </c>
      <c r="F128" s="7" t="str">
        <f>[2]Общая!R117</f>
        <v>II группа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«Стемм»</v>
      </c>
      <c r="D129" s="6" t="str">
        <f>CONCATENATE([2]Общая!G118," ",[2]Общая!H118," ",[2]Общая!I118," 
", [2]Общая!K118," ",[2]Общая!L118)</f>
        <v>Автонеев  Антон Валентинович 
Заместитель начальника котельной 6 лет</v>
      </c>
      <c r="E129" s="7" t="str">
        <f>[2]Общая!M118</f>
        <v>внеочередная</v>
      </c>
      <c r="F129" s="7" t="str">
        <f>[2]Общая!R118</f>
        <v xml:space="preserve"> III ДО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«Стемм»</v>
      </c>
      <c r="D130" s="6" t="str">
        <f>CONCATENATE([2]Общая!G119," ",[2]Общая!H119," ",[2]Общая!I119," 
", [2]Общая!K119," ",[2]Общая!L119)</f>
        <v>Бесшапошников Валерий  Николаевич 
Главный инженер 1 год</v>
      </c>
      <c r="E130" s="7" t="str">
        <f>[2]Общая!M119</f>
        <v>внеочередная</v>
      </c>
      <c r="F130" s="7" t="str">
        <f>[2]Общая!R119</f>
        <v xml:space="preserve"> IV ДО 1000В</v>
      </c>
      <c r="G130" s="7" t="str">
        <f>[2]Общая!N119</f>
        <v xml:space="preserve">административно-технический персонал, c правом испытания оборудования повышенным напряжением 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«Стемм»</v>
      </c>
      <c r="D131" s="6" t="str">
        <f>CONCATENATE([2]Общая!G120," ",[2]Общая!H120," ",[2]Общая!I120," 
", [2]Общая!K120," ",[2]Общая!L120)</f>
        <v>Кудухашвили  Владимир Викторович 
Заместитель начальника котельной 8 лет</v>
      </c>
      <c r="E131" s="7" t="str">
        <f>[2]Общая!M120</f>
        <v>внеочередная</v>
      </c>
      <c r="F131" s="7" t="str">
        <f>[2]Общая!R120</f>
        <v xml:space="preserve"> III ДО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"ТК "РЕНТАКАР"</v>
      </c>
      <c r="D132" s="6" t="str">
        <f>CONCATENATE([2]Общая!G121," ",[2]Общая!H121," ",[2]Общая!I121," 
", [2]Общая!K121," ",[2]Общая!L121)</f>
        <v>Рунов  Игорь  Борисович 
Технический директор 6 мес</v>
      </c>
      <c r="E132" s="7" t="str">
        <f>[2]Общая!M121</f>
        <v>внеочередная</v>
      </c>
      <c r="F132" s="7" t="str">
        <f>[2]Общая!R121</f>
        <v>III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АО "ТК "РЕНТАКАР"</v>
      </c>
      <c r="D133" s="6" t="str">
        <f>CONCATENATE([2]Общая!G122," ",[2]Общая!H122," ",[2]Общая!I122," 
", [2]Общая!K122," ",[2]Общая!L122)</f>
        <v>Скрипник Сергей Николаевич 
Механик по ремонту транспорта 5 мес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ООО "ТЕПЛОСЕРВИС"</v>
      </c>
      <c r="D134" s="6" t="str">
        <f>CONCATENATE([2]Общая!G123," ",[2]Общая!H123," ",[2]Общая!I123," 
", [2]Общая!K123," ",[2]Общая!L123)</f>
        <v xml:space="preserve">Котенков Андрей Евгеньевич 
Инженер теплотехник </v>
      </c>
      <c r="E134" s="7" t="str">
        <f>[2]Общая!M123</f>
        <v>первичная</v>
      </c>
      <c r="F134" s="7"/>
      <c r="G134" s="7" t="str">
        <f>[2]Общая!N123</f>
        <v xml:space="preserve"> руководящий работник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ООО "ТЕПЛОСЕРВИС"</v>
      </c>
      <c r="D135" s="6" t="str">
        <f>CONCATENATE([2]Общая!G124," ",[2]Общая!H124," ",[2]Общая!I124," 
", [2]Общая!K124," ",[2]Общая!L124)</f>
        <v xml:space="preserve">Арсеньев Денис Владимирович 
Слесарь по эксплуатации и ремонту газового оборудования </v>
      </c>
      <c r="E135" s="7" t="str">
        <f>[2]Общая!M124</f>
        <v>первичная</v>
      </c>
      <c r="F135" s="7"/>
      <c r="G135" s="7" t="str">
        <f>[2]Общая!N124</f>
        <v>руководящий работник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ИП Смирнов Станислав Леонидович</v>
      </c>
      <c r="D136" s="6" t="str">
        <f>CONCATENATE([2]Общая!G125," ",[2]Общая!H125," ",[2]Общая!I125," 
", [2]Общая!K125," ",[2]Общая!L125)</f>
        <v>Смирнов Станислав Леонидович 
Руководитель 1 год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 xml:space="preserve">административно-технический персонал, c правом испытания оборудования повышенным напряжением </v>
      </c>
      <c r="H136" s="15" t="str">
        <f>[2]Общая!S125</f>
        <v>ПТЭЭСиС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ООО"СПЕКТР МЕБЕЛЬ"</v>
      </c>
      <c r="D137" s="6" t="str">
        <f>CONCATENATE([2]Общая!G126," ",[2]Общая!H126," ",[2]Общая!I126," 
", [2]Общая!K126," ",[2]Общая!L126)</f>
        <v>Бойцов Сергей Владимирович 
Электрик 6 лет</v>
      </c>
      <c r="E137" s="7" t="str">
        <f>[2]Общая!M126</f>
        <v>очередная</v>
      </c>
      <c r="F137" s="7" t="str">
        <f>[2]Общая!R126</f>
        <v>III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ООО"СПЕКТР МЕБЕЛЬ"</v>
      </c>
      <c r="D138" s="6" t="str">
        <f>CONCATENATE([2]Общая!G127," ",[2]Общая!H127," ",[2]Общая!I127," 
", [2]Общая!K127," ",[2]Общая!L127)</f>
        <v>Дмитриев Кирилл Николаевич 
Инженер электрик 6 лет</v>
      </c>
      <c r="E138" s="7" t="str">
        <f>[2]Общая!M127</f>
        <v>очередная</v>
      </c>
      <c r="F138" s="7" t="str">
        <f>[2]Общая!R127</f>
        <v>III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"УК ЖК ДИВНОЕ"</v>
      </c>
      <c r="D139" s="6" t="str">
        <f>CONCATENATE([2]Общая!G128," ",[2]Общая!H128," ",[2]Общая!I128," 
", [2]Общая!K128," ",[2]Общая!L128)</f>
        <v>Иванов Андрей Владимирович 
Руководитель технической службы 6 месяцев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"УК ЖК ДИВНОЕ"</v>
      </c>
      <c r="D140" s="6" t="str">
        <f>CONCATENATE([2]Общая!G129," ",[2]Общая!H129," ",[2]Общая!I129," 
", [2]Общая!K129," ",[2]Общая!L129)</f>
        <v>Плаксин Николай Алексеевич 
Инженер по эксплуатации зданий и сооружений 1,5 года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"УК ЖК ДИВНОЕ"</v>
      </c>
      <c r="D141" s="6" t="str">
        <f>CONCATENATE([2]Общая!G130," ",[2]Общая!H130," ",[2]Общая!I130," 
", [2]Общая!K130," ",[2]Общая!L130)</f>
        <v>Кочев Михаил Геннадьевич 
Электромонтер дневной 1 год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"Наш двор"</v>
      </c>
      <c r="D142" s="6" t="str">
        <f>CONCATENATE([2]Общая!G131," ",[2]Общая!H131," ",[2]Общая!I131," 
", [2]Общая!K131," ",[2]Общая!L131)</f>
        <v>Яковлев Андрей Геннадьевич 
Главный инженер 3 год</v>
      </c>
      <c r="E142" s="7" t="str">
        <f>[2]Общая!M131</f>
        <v>очередная</v>
      </c>
      <c r="F142" s="7"/>
      <c r="G142" s="7" t="str">
        <f>[2]Общая!N131</f>
        <v xml:space="preserve"> управленческий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"Наш двор"</v>
      </c>
      <c r="D143" s="6" t="str">
        <f>CONCATENATE([2]Общая!G132," ",[2]Общая!H132," ",[2]Общая!I132," 
", [2]Общая!K132," ",[2]Общая!L132)</f>
        <v>Кокорев Константин Владимирович 
Заместитель главного инженера 3 год</v>
      </c>
      <c r="E143" s="7" t="str">
        <f>[2]Общая!M132</f>
        <v>очередная</v>
      </c>
      <c r="F143" s="7"/>
      <c r="G143" s="7" t="str">
        <f>[2]Общая!N132</f>
        <v xml:space="preserve"> управленческий персонал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"Кесто"</v>
      </c>
      <c r="D144" s="6" t="str">
        <f>CONCATENATE([2]Общая!G133," ",[2]Общая!H133," ",[2]Общая!I133," 
", [2]Общая!K133," ",[2]Общая!L133)</f>
        <v>Матющенко Дмитрий Игоревич  
Главный инженер 2 мес</v>
      </c>
      <c r="E144" s="7" t="str">
        <f>[2]Общая!M133</f>
        <v>внеочередная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"УК СКОЛКОВО"</v>
      </c>
      <c r="D145" s="6" t="str">
        <f>CONCATENATE([2]Общая!G134," ",[2]Общая!H134," ",[2]Общая!I134," 
", [2]Общая!K134," ",[2]Общая!L134)</f>
        <v>Власов  Александр  Александрович 
Специалист - электромонтер 8 лет</v>
      </c>
      <c r="E145" s="7" t="str">
        <f>[2]Общая!M134</f>
        <v>внеочередная</v>
      </c>
      <c r="F145" s="7" t="str">
        <f>[2]Общая!R134</f>
        <v>IV до 1000 В</v>
      </c>
      <c r="G145" s="7" t="str">
        <f>[2]Общая!N134</f>
        <v>административно- 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"УК ЖК ОПАЛИХА-СЕРЕБРИЦА"</v>
      </c>
      <c r="D146" s="6" t="str">
        <f>CONCATENATE([2]Общая!G135," ",[2]Общая!H135," ",[2]Общая!I135," 
", [2]Общая!K135," ",[2]Общая!L135)</f>
        <v>Козин Сергей Васильевич 
Электромонтер дневной 3 года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"УК ЖК РАФИНАД "</v>
      </c>
      <c r="D147" s="6" t="str">
        <f>CONCATENATE([2]Общая!G136," ",[2]Общая!H136," ",[2]Общая!I136," 
", [2]Общая!K136," ",[2]Общая!L136)</f>
        <v>Абрамов  Валерий Владимирович 
Электромонтер дневной 1 год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"УК ЖК САМОЦВЕТЫ"</v>
      </c>
      <c r="D148" s="6" t="str">
        <f>CONCATENATE([2]Общая!G137," ",[2]Общая!H137," ",[2]Общая!I137," 
", [2]Общая!K137," ",[2]Общая!L137)</f>
        <v>Блинов Андрей Викторович 
Электромонтер дежурный 4 года</v>
      </c>
      <c r="E148" s="7" t="str">
        <f>[2]Общая!M137</f>
        <v>внеочередная</v>
      </c>
      <c r="F148" s="7" t="str">
        <f>[2]Общая!R137</f>
        <v>III до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ООО "УК ЖК САМОЦВЕТЫ"</v>
      </c>
      <c r="D149" s="6" t="str">
        <f>CONCATENATE([2]Общая!G138," ",[2]Общая!H138," ",[2]Общая!I138," 
", [2]Общая!K138," ",[2]Общая!L138)</f>
        <v>Пузиков Дмитрий Владимирович 
Руководитель жилищного комплекса 3 года</v>
      </c>
      <c r="E149" s="7" t="str">
        <f>[2]Общая!M138</f>
        <v>внеочередная</v>
      </c>
      <c r="F149" s="7" t="str">
        <f>[2]Общая!R138</f>
        <v>III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"УК ЖК САМОЦВЕТЫ"</v>
      </c>
      <c r="D150" s="6" t="str">
        <f>CONCATENATE([2]Общая!G139," ",[2]Общая!H139," ",[2]Общая!I139," 
", [2]Общая!K139," ",[2]Общая!L139)</f>
        <v>Смельницкий  Вячеслав Константинович 
Электромонтер дежурный 4 года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"УК ЖК САМОЦВЕТЫ"</v>
      </c>
      <c r="D151" s="6" t="str">
        <f>CONCATENATE([2]Общая!G140," ",[2]Общая!H140," ",[2]Общая!I140," 
", [2]Общая!K140," ",[2]Общая!L140)</f>
        <v>Моловичко Наталья Николаевна 
Диспетчер дежурный 4 года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 "ХИЛЛ-СЕРВИС"</v>
      </c>
      <c r="D152" s="6" t="str">
        <f>CONCATENATE([2]Общая!G141," ",[2]Общая!H141," ",[2]Общая!I141," 
", [2]Общая!K141," ",[2]Общая!L141)</f>
        <v>Абдурахманов Владимир Валерьевич 
Инженер по информационным технологиям и слаботочным системам 1 год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 "ХИЛЛ-СЕРВИС"</v>
      </c>
      <c r="D153" s="6" t="str">
        <f>CONCATENATE([2]Общая!G142," ",[2]Общая!H142," ",[2]Общая!I142," 
", [2]Общая!K142," ",[2]Общая!L142)</f>
        <v>Трегубенко  Олег Викторович 
Инженер по эксплуатации зданий и сооружений 2 года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 "ХИЛЛ-СЕРВИС"</v>
      </c>
      <c r="D154" s="6" t="str">
        <f>CONCATENATE([2]Общая!G143," ",[2]Общая!H143," ",[2]Общая!I143," 
", [2]Общая!K143," ",[2]Общая!L143)</f>
        <v>Ершов  Александр Сергеевич 
Инженен ВиК 3 месяца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«Интервод Инжиниринг»</v>
      </c>
      <c r="D155" s="6" t="str">
        <f>CONCATENATE([2]Общая!G144," ",[2]Общая!H144," ",[2]Общая!I144," 
", [2]Общая!K144," ",[2]Общая!L144)</f>
        <v>Шмаков   Егор Владимирович 
Генеральный директор 5 лет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«Интервод Инжиниринг»</v>
      </c>
      <c r="D156" s="6" t="str">
        <f>CONCATENATE([2]Общая!G145," ",[2]Общая!H145," ",[2]Общая!I145," 
", [2]Общая!K145," ",[2]Общая!L145)</f>
        <v>Коротких  Игорь  Викторович 
Начальник ОБОС 3 года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ГУП</v>
      </c>
      <c r="D157" s="6" t="str">
        <f>CONCATENATE([2]Общая!G146," ",[2]Общая!H146," ",[2]Общая!I146," 
", [2]Общая!K146," ",[2]Общая!L146)</f>
        <v>Слесарев Александр Валентинович 
Главный энергетик 6</v>
      </c>
      <c r="E157" s="7" t="str">
        <f>[2]Общая!M146</f>
        <v>очередная</v>
      </c>
      <c r="F157" s="7" t="str">
        <f>[2]Общая!R146</f>
        <v>IV группа до 1000В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ГУП</v>
      </c>
      <c r="D158" s="6" t="str">
        <f>CONCATENATE([2]Общая!G147," ",[2]Общая!H147," ",[2]Общая!I147," 
", [2]Общая!K147," ",[2]Общая!L147)</f>
        <v>Стеблинкин Игорь Дмитриевич 
Главный инженер 4</v>
      </c>
      <c r="E158" s="7" t="str">
        <f>[2]Общая!M147</f>
        <v>очередная</v>
      </c>
      <c r="F158" s="7" t="str">
        <f>[2]Общая!R147</f>
        <v>V группа до и выше 1000В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ГУП</v>
      </c>
      <c r="D159" s="6" t="str">
        <f>CONCATENATE([2]Общая!G148," ",[2]Общая!H148," ",[2]Общая!I148," 
", [2]Общая!K148," ",[2]Общая!L148)</f>
        <v>Швец Иван Михайлович 
Слесарь-электрик по ремонту электрооборудования 6</v>
      </c>
      <c r="E159" s="7" t="str">
        <f>[2]Общая!M148</f>
        <v>очередная</v>
      </c>
      <c r="F159" s="7" t="str">
        <f>[2]Общая!R148</f>
        <v>III группа до 1000В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ГУП</v>
      </c>
      <c r="D160" s="6" t="str">
        <f>CONCATENATE([2]Общая!G149," ",[2]Общая!H149," ",[2]Общая!I149," 
", [2]Общая!K149," ",[2]Общая!L149)</f>
        <v>Иксарь Сергей Иванович 
Слесарь-электрик по ремонту электрооборудования 9</v>
      </c>
      <c r="E160" s="7" t="str">
        <f>[2]Общая!M149</f>
        <v>очередная</v>
      </c>
      <c r="F160" s="7" t="str">
        <f>[2]Общая!R149</f>
        <v>III группа до 1000В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ГУП</v>
      </c>
      <c r="D161" s="6" t="str">
        <f>CONCATENATE([2]Общая!G150," ",[2]Общая!H150," ",[2]Общая!I150," 
", [2]Общая!K150," ",[2]Общая!L150)</f>
        <v>Еленин   Валерий   Леонидович 
Слесарь-электрик по ремонту электрооборудования 5</v>
      </c>
      <c r="E161" s="7" t="str">
        <f>[2]Общая!M150</f>
        <v>очередная</v>
      </c>
      <c r="F161" s="7" t="str">
        <f>[2]Общая!R150</f>
        <v>III группа до 1000В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ООО «Пластинвест» </v>
      </c>
      <c r="D162" s="6" t="str">
        <f>CONCATENATE([2]Общая!G151," ",[2]Общая!H151," ",[2]Общая!I151," 
", [2]Общая!K151," ",[2]Общая!L151)</f>
        <v>Курносов  Алексей Александрович 
Главный инженер 6 лет</v>
      </c>
      <c r="E162" s="7" t="str">
        <f>[2]Общая!M151</f>
        <v>внеочередная</v>
      </c>
      <c r="F162" s="7" t="str">
        <f>[2]Общая!R151</f>
        <v>IV группа до и выше 1000В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"АЦКИЙ КАСТИНГ"</v>
      </c>
      <c r="D163" s="6" t="str">
        <f>CONCATENATE([2]Общая!G152," ",[2]Общая!H152," ",[2]Общая!I152," 
", [2]Общая!K152," ",[2]Общая!L152)</f>
        <v>Даниленко Алексей Викторович 
Генеральный директор 4 мес</v>
      </c>
      <c r="E163" s="7" t="str">
        <f>[2]Общая!M152</f>
        <v>первичная</v>
      </c>
      <c r="F163" s="7" t="str">
        <f>[2]Общая!R152</f>
        <v>II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 xml:space="preserve">ФГБНУ ФИЦ ВИЖ им. Л.К. Эрнста </v>
      </c>
      <c r="D164" s="6" t="str">
        <f>CONCATENATE([2]Общая!G153," ",[2]Общая!H153," ",[2]Общая!I153," 
", [2]Общая!K153," ",[2]Общая!L153)</f>
        <v>Круглов  Владимир  Валентинович 
Инженер-энергетик 1 г. 7 мес.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ЗАО "Арал Плюс"</v>
      </c>
      <c r="D165" s="6" t="str">
        <f>CONCATENATE([2]Общая!G154," ",[2]Общая!H154," ",[2]Общая!I154," 
", [2]Общая!K154," ",[2]Общая!L154)</f>
        <v>Григорьев Артур Иванович 
Главный энергетик 6 лет 2 месяца</v>
      </c>
      <c r="E165" s="7" t="str">
        <f>[2]Общая!M154</f>
        <v>внеочередная</v>
      </c>
      <c r="F165" s="7" t="str">
        <f>[2]Общая!R154</f>
        <v>V до и выше 1000В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ИП Богданов Дмитрий Борисович</v>
      </c>
      <c r="D166" s="6" t="str">
        <f>CONCATENATE([2]Общая!G155," ",[2]Общая!H155," ",[2]Общая!I155," 
", [2]Общая!K155," ",[2]Общая!L155)</f>
        <v xml:space="preserve">Виноградов  Максим  Викторович  
Мастер 3 месяца </v>
      </c>
      <c r="E166" s="7" t="str">
        <f>[2]Общая!M155</f>
        <v xml:space="preserve">Внеочередная </v>
      </c>
      <c r="F166" s="7" t="str">
        <f>[2]Общая!R155</f>
        <v>IV гр.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 xml:space="preserve">ТСН "Раздоры-2" </v>
      </c>
      <c r="D167" s="6" t="str">
        <f>CONCATENATE([2]Общая!G156," ",[2]Общая!H156," ",[2]Общая!I156," 
", [2]Общая!K156," ",[2]Общая!L156)</f>
        <v>Гайдуков Евгений Александрович 
Электромонтёр 2 года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ИП Андреев Д.О.</v>
      </c>
      <c r="D168" s="6" t="str">
        <f>CONCATENATE([2]Общая!G157," ",[2]Общая!H157," ",[2]Общая!I157," 
", [2]Общая!K157," ",[2]Общая!L157)</f>
        <v>Андреев Дмитрий Олегович 
Индивидуальный предприниматель 10 лет</v>
      </c>
      <c r="E168" s="7" t="str">
        <f>[2]Общая!M157</f>
        <v>первичная</v>
      </c>
      <c r="F168" s="7" t="str">
        <f>[2]Общая!R157</f>
        <v>II до  1000 В</v>
      </c>
      <c r="G168" s="7" t="str">
        <f>[2]Общая!N157</f>
        <v xml:space="preserve"> 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НПО «ИНКОР»</v>
      </c>
      <c r="D169" s="6" t="str">
        <f>CONCATENATE([2]Общая!G158," ",[2]Общая!H158," ",[2]Общая!I158," 
", [2]Общая!K158," ",[2]Общая!L158)</f>
        <v>Осейкин Игорь Юрьевич 
Специалист  5 месяцев</v>
      </c>
      <c r="E169" s="7" t="str">
        <f>[2]Общая!M158</f>
        <v>внеочередная</v>
      </c>
      <c r="F169" s="7" t="str">
        <f>[2]Общая!R158</f>
        <v>IV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"СЕРГИЕВО-ПОСАДСКИЙ ХЛЕБОКОМБИНАТ"</v>
      </c>
      <c r="D170" s="6" t="str">
        <f>CONCATENATE([2]Общая!G159," ",[2]Общая!H159," ",[2]Общая!I159," 
", [2]Общая!K159," ",[2]Общая!L159)</f>
        <v>Манукян  Эдуард  Суренович 
главный энергетик  1 мес</v>
      </c>
      <c r="E170" s="7" t="str">
        <f>[2]Общая!M159</f>
        <v>очередная</v>
      </c>
      <c r="F170" s="7" t="str">
        <f>[2]Общая!R159</f>
        <v>IV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ЗАО ИПП </v>
      </c>
      <c r="D171" s="6" t="str">
        <f>CONCATENATE([2]Общая!G160," ",[2]Общая!H160," ",[2]Общая!I160," 
", [2]Общая!K160," ",[2]Общая!L160)</f>
        <v xml:space="preserve">Чижиков  Анатолий  Викторович 
Начальник электроцеха
 1г </v>
      </c>
      <c r="E171" s="7" t="str">
        <f>[2]Общая!M160</f>
        <v xml:space="preserve">внеочередная </v>
      </c>
      <c r="F171" s="7" t="str">
        <f>[2]Общая!R160</f>
        <v xml:space="preserve">V гр. до и выше 1000 В 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"СЭЗ"</v>
      </c>
      <c r="D172" s="6" t="str">
        <f>CONCATENATE([2]Общая!G161," ",[2]Общая!H161," ",[2]Общая!I161," 
", [2]Общая!K161," ",[2]Общая!L161)</f>
        <v>Обухов Артем Александрович 
Инженер 3 года</v>
      </c>
      <c r="E172" s="7" t="str">
        <f>[2]Общая!M161</f>
        <v>внеочередная</v>
      </c>
      <c r="F172" s="7" t="str">
        <f>[2]Общая!R161</f>
        <v>IV до и выше 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«МПЗ Богородский»</v>
      </c>
      <c r="D173" s="6" t="str">
        <f>CONCATENATE([2]Общая!G162," ",[2]Общая!H162," ",[2]Общая!I162," 
", [2]Общая!K162," ",[2]Общая!L162)</f>
        <v>Кузьмин Владимир Вячеславович 
Инженер КИПиА 5 лет</v>
      </c>
      <c r="E173" s="7" t="str">
        <f>[2]Общая!M162</f>
        <v>первичная</v>
      </c>
      <c r="F173" s="7" t="str">
        <f>[2]Общая!R162</f>
        <v>II до 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«МПЗ Богородский»</v>
      </c>
      <c r="D174" s="6" t="str">
        <f>CONCATENATE([2]Общая!G163," ",[2]Общая!H163," ",[2]Общая!I163," 
", [2]Общая!K163," ",[2]Общая!L163)</f>
        <v>Москалев Андрей Александрович 
Главный инженер 5 лет</v>
      </c>
      <c r="E174" s="7" t="str">
        <f>[2]Общая!M163</f>
        <v>первичная</v>
      </c>
      <c r="F174" s="7" t="str">
        <f>[2]Общая!R163</f>
        <v>II до 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«МПЗ Богородский»</v>
      </c>
      <c r="D175" s="6" t="str">
        <f>CONCATENATE([2]Общая!G164," ",[2]Общая!H164," ",[2]Общая!I164," 
", [2]Общая!K164," ",[2]Общая!L164)</f>
        <v>Киселев Сергей Анатольевич 
Старший мастер 1 год</v>
      </c>
      <c r="E175" s="7" t="str">
        <f>[2]Общая!M164</f>
        <v>первичная</v>
      </c>
      <c r="F175" s="7" t="str">
        <f>[2]Общая!R164</f>
        <v>II до 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«МПЗ Богородский»</v>
      </c>
      <c r="D176" s="6" t="str">
        <f>CONCATENATE([2]Общая!G165," ",[2]Общая!H165," ",[2]Общая!I165," 
", [2]Общая!K165," ",[2]Общая!L165)</f>
        <v>Носенко Юрий Алексеевич 
Сменный мастер 1 год</v>
      </c>
      <c r="E176" s="7" t="str">
        <f>[2]Общая!M165</f>
        <v>первичная</v>
      </c>
      <c r="F176" s="7" t="str">
        <f>[2]Общая!R165</f>
        <v>II до 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ИП Панов С.С.</v>
      </c>
      <c r="D177" s="6" t="str">
        <f>CONCATENATE([2]Общая!G166," ",[2]Общая!H166," ",[2]Общая!I166," 
", [2]Общая!K166," ",[2]Общая!L166)</f>
        <v>Коротаев Александр Алексеевич 
Прессовщик 2 мес</v>
      </c>
      <c r="E177" s="7" t="str">
        <f>[2]Общая!M166</f>
        <v>первичная</v>
      </c>
      <c r="F177" s="7"/>
      <c r="G177" s="7" t="str">
        <f>[2]Общая!N166</f>
        <v>технический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МУП "Подольская теплосеть"</v>
      </c>
      <c r="D178" s="6" t="str">
        <f>CONCATENATE([2]Общая!G167," ",[2]Общая!H167," ",[2]Общая!I167," 
", [2]Общая!K167," ",[2]Общая!L167)</f>
        <v>Баскаков  Олег  Юрьевич 
Начальник участка 1 месяц</v>
      </c>
      <c r="E178" s="7" t="str">
        <f>[2]Общая!M167</f>
        <v>первичная</v>
      </c>
      <c r="F178" s="7"/>
      <c r="G178" s="7" t="str">
        <f>[2]Общая!N167</f>
        <v>руководитель структурного подразделения</v>
      </c>
      <c r="H178" s="15" t="str">
        <f>[2]Общая!S167</f>
        <v>ПТЭТЭ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МУП "Подольская теплосеть"</v>
      </c>
      <c r="D179" s="6" t="str">
        <f>CONCATENATE([2]Общая!G168," ",[2]Общая!H168," ",[2]Общая!I168," 
", [2]Общая!K168," ",[2]Общая!L168)</f>
        <v>Аркатова Олеся Игоревна 
Специалист по охране труда 1год 3 месяца</v>
      </c>
      <c r="E179" s="7" t="str">
        <f>[2]Общая!M168</f>
        <v>очередная</v>
      </c>
      <c r="F179" s="7"/>
      <c r="G179" s="7" t="str">
        <f>[2]Общая!N168</f>
        <v>специалист</v>
      </c>
      <c r="H179" s="15" t="str">
        <f>[2]Общая!S168</f>
        <v>ПТЭТЭ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МУП "Подольская теплосеть"</v>
      </c>
      <c r="D180" s="6" t="str">
        <f>CONCATENATE([2]Общая!G169," ",[2]Общая!H169," ",[2]Общая!I169," 
", [2]Общая!K169," ",[2]Общая!L169)</f>
        <v>Щербина Елена Вавлерьевна 
Заместитель начальника участка 1 месяц</v>
      </c>
      <c r="E180" s="7" t="str">
        <f>[2]Общая!M169</f>
        <v>первичная</v>
      </c>
      <c r="F180" s="7"/>
      <c r="G180" s="7" t="str">
        <f>[2]Общая!N169</f>
        <v>управленческий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МУП "Подольская теплосеть"</v>
      </c>
      <c r="D181" s="6" t="str">
        <f>CONCATENATE([2]Общая!G170," ",[2]Общая!H170," ",[2]Общая!I170," 
", [2]Общая!K170," ",[2]Общая!L170)</f>
        <v>Поперечнев Сергей Владимирович 
Мастер 3 месяца</v>
      </c>
      <c r="E181" s="7" t="str">
        <f>[2]Общая!M170</f>
        <v>первичная</v>
      </c>
      <c r="F181" s="7"/>
      <c r="G181" s="7" t="str">
        <f>[2]Общая!N170</f>
        <v>управленческий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ГБПОУ МО "ВАТ "Холмогорка"</v>
      </c>
      <c r="D182" s="6" t="str">
        <f>CONCATENATE([2]Общая!G171," ",[2]Общая!H171," ",[2]Общая!I171," 
", [2]Общая!K171," ",[2]Общая!L171)</f>
        <v>Левченков  Александр Павлович  
Электромонтер 20 лет 8 мес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ГБПОУ МО "ВАТ "Холмогорка"</v>
      </c>
      <c r="D183" s="6" t="str">
        <f>CONCATENATE([2]Общая!G172," ",[2]Общая!H172," ",[2]Общая!I172," 
", [2]Общая!K172," ",[2]Общая!L172)</f>
        <v>Сергачев  Станислав  Викторович 
Ведущий программист 7 лет 7 мес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ГБПОУ МО "ВАТ "Холмогорка"</v>
      </c>
      <c r="D184" s="6" t="str">
        <f>CONCATENATE([2]Общая!G173," ",[2]Общая!H173," ",[2]Общая!I173," 
", [2]Общая!K173," ",[2]Общая!L173)</f>
        <v>Демидова Наталья  Николаевна 
Начальник АХО 10 лет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ОАО "ПФОП"</v>
      </c>
      <c r="D185" s="6" t="str">
        <f>CONCATENATE([2]Общая!G174," ",[2]Общая!H174," ",[2]Общая!I174," 
", [2]Общая!K174," ",[2]Общая!L174)</f>
        <v>Суков  Михаил Иванович 
Главный инженер 22 года</v>
      </c>
      <c r="E185" s="7" t="str">
        <f>[2]Общая!M174</f>
        <v>первичная</v>
      </c>
      <c r="F185" s="7"/>
      <c r="G185" s="7" t="str">
        <f>[2]Общая!N174</f>
        <v>руководящий работник</v>
      </c>
      <c r="H185" s="15" t="str">
        <f>[2]Общая!S174</f>
        <v>ПТЭТЭ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ОАО "ПФОП"</v>
      </c>
      <c r="D186" s="6" t="str">
        <f>CONCATENATE([2]Общая!G175," ",[2]Общая!H175," ",[2]Общая!I175," 
", [2]Общая!K175," ",[2]Общая!L175)</f>
        <v>Лютов Алексей Александрович 
Главный механик 13 лет</v>
      </c>
      <c r="E186" s="7" t="str">
        <f>[2]Общая!M175</f>
        <v>первичная</v>
      </c>
      <c r="F186" s="7"/>
      <c r="G186" s="7" t="str">
        <f>[2]Общая!N175</f>
        <v>руководящий работник</v>
      </c>
      <c r="H186" s="15" t="str">
        <f>[2]Общая!S175</f>
        <v>ПТЭТЭ</v>
      </c>
      <c r="I186" s="8">
        <f>[2]Общая!V175</f>
        <v>0.60416666666666696</v>
      </c>
    </row>
    <row r="187" spans="2:9" s="3" customFormat="1" ht="105" customHeight="1" x14ac:dyDescent="0.25">
      <c r="B187" s="2">
        <v>173</v>
      </c>
      <c r="C187" s="16" t="str">
        <f>[2]Общая!E176</f>
        <v>ОАО "ПФОП"</v>
      </c>
      <c r="D187" s="6" t="str">
        <f>CONCATENATE([2]Общая!G176," ",[2]Общая!H176," ",[2]Общая!I176," 
", [2]Общая!K176," ",[2]Общая!L176)</f>
        <v>Плоскер Леонид Владленович 
Главный инженер 17 лет</v>
      </c>
      <c r="E187" s="7" t="str">
        <f>[2]Общая!M176</f>
        <v>первичная</v>
      </c>
      <c r="F187" s="7"/>
      <c r="G187" s="7" t="str">
        <f>[2]Общая!N176</f>
        <v>руководящий работник</v>
      </c>
      <c r="H187" s="15" t="str">
        <f>[2]Общая!S176</f>
        <v>ПТЭТЭ</v>
      </c>
      <c r="I187" s="8">
        <f>[2]Общая!V176</f>
        <v>0.60416666666666696</v>
      </c>
    </row>
    <row r="188" spans="2:9" s="3" customFormat="1" ht="100.5" customHeight="1" x14ac:dyDescent="0.25">
      <c r="B188" s="2">
        <v>174</v>
      </c>
      <c r="C188" s="16" t="str">
        <f>[2]Общая!E177</f>
        <v>ООО "Мистраль и К"</v>
      </c>
      <c r="D188" s="6" t="str">
        <f>CONCATENATE([2]Общая!G177," ",[2]Общая!H177," ",[2]Общая!I177," 
", [2]Общая!K177," ",[2]Общая!L177)</f>
        <v>Шарыгин Валерий  Мударисович 
Начальник ИЛ 4 мес</v>
      </c>
      <c r="E188" s="7" t="str">
        <f>[2]Общая!M177</f>
        <v>внеочередная</v>
      </c>
      <c r="F188" s="7" t="str">
        <f>[2]Общая!R177</f>
        <v>III до  1000 В</v>
      </c>
      <c r="G188" s="7" t="str">
        <f>[2]Общая!N177</f>
        <v>административно-технический персонал</v>
      </c>
      <c r="H188" s="15" t="str">
        <f>[2]Общая!S177</f>
        <v>ПТЭЭСиС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>ООО "СЗ "Самолет Девелопмент"</v>
      </c>
      <c r="D189" s="6" t="str">
        <f>CONCATENATE([2]Общая!G178," ",[2]Общая!H178," ",[2]Общая!I178," 
", [2]Общая!K178," ",[2]Общая!L178)</f>
        <v>Мацюк Владимир Вячеславович 
главный энергетик 5 мес</v>
      </c>
      <c r="E189" s="7" t="str">
        <f>[2]Общая!M178</f>
        <v>очередная</v>
      </c>
      <c r="F189" s="7" t="str">
        <f>[2]Общая!R178</f>
        <v>III 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МОУ СОШ №1 Г.МОЖАЙСКА</v>
      </c>
      <c r="D190" s="6" t="str">
        <f>CONCATENATE([2]Общая!G179," ",[2]Общая!H179," ",[2]Общая!I179," 
", [2]Общая!K179," ",[2]Общая!L179)</f>
        <v xml:space="preserve">Буреева Мария Владимировна 
Заместитель директора по АХЧ 10 лет 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"БИАКСПЛЕН"</v>
      </c>
      <c r="D191" s="6" t="str">
        <f>CONCATENATE([2]Общая!G180," ",[2]Общая!H180," ",[2]Общая!I180," 
", [2]Общая!K180," ",[2]Общая!L180)</f>
        <v>Лукин Иван Сергеевич 
Мастер 2 года 4 мес.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Филиал АО "Мособлгаз" "Запад"</v>
      </c>
      <c r="D192" s="6" t="str">
        <f>CONCATENATE([2]Общая!G181," ",[2]Общая!H181," ",[2]Общая!I181," 
", [2]Общая!K181," ",[2]Общая!L181)</f>
        <v>Лосенков Николай Николаевич 
Главный энергетик  5 мес.</v>
      </c>
      <c r="E192" s="7" t="str">
        <f>[2]Общая!M181</f>
        <v>первичная</v>
      </c>
      <c r="F192" s="7"/>
      <c r="G192" s="7" t="str">
        <f>[2]Общая!N181</f>
        <v>руководящий работник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ОБЩЕСТВО С ОГРАНИЧЕННОЙ ОТВЕТСТВЕННОСТЬЮ "АС-ПРО"</v>
      </c>
      <c r="D193" s="6" t="str">
        <f>CONCATENATE([2]Общая!G182," ",[2]Общая!H182," ",[2]Общая!I182," 
", [2]Общая!K182," ",[2]Общая!L182)</f>
        <v xml:space="preserve">Егорихин Сергей Игоревич 
Генеральный директор 11 лет 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ФИЦ ПХФ и МХ РАН</v>
      </c>
      <c r="D194" s="6" t="str">
        <f>CONCATENATE([2]Общая!G183," ",[2]Общая!H183," ",[2]Общая!I183," 
", [2]Общая!K183," ",[2]Общая!L183)</f>
        <v>Демин Александр Владимирович 
Главный энергетик 16 лет</v>
      </c>
      <c r="E194" s="7" t="str">
        <f>[2]Общая!M183</f>
        <v>внеочередная</v>
      </c>
      <c r="F194" s="7" t="str">
        <f>[2]Общая!R183</f>
        <v xml:space="preserve">  V группа до и выше 1000 В        </v>
      </c>
      <c r="G194" s="7" t="str">
        <f>[2]Общая!N183</f>
        <v xml:space="preserve">административно-технический персонал, c правом испытания оборудования повышенным напряжением 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ФИЦ ПХФ и МХ РАН</v>
      </c>
      <c r="D195" s="6" t="str">
        <f>CONCATENATE([2]Общая!G184," ",[2]Общая!H184," ",[2]Общая!I184," 
", [2]Общая!K184," ",[2]Общая!L184)</f>
        <v>Буренков Александр Николаевич 
Заместитель главного энергетика 19 лет</v>
      </c>
      <c r="E195" s="7" t="str">
        <f>[2]Общая!M184</f>
        <v>внеочередная</v>
      </c>
      <c r="F195" s="7" t="str">
        <f>[2]Общая!R184</f>
        <v>V группа до и выше 1000 В</v>
      </c>
      <c r="G195" s="7" t="str">
        <f>[2]Общая!N184</f>
        <v xml:space="preserve">административно-технический персонал, c правом испытания оборудования повышенным напряжением 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ФИЦ ПХФ и МХ РАН</v>
      </c>
      <c r="D196" s="6" t="str">
        <f>CONCATENATE([2]Общая!G185," ",[2]Общая!H185," ",[2]Общая!I185," 
", [2]Общая!K185," ",[2]Общая!L185)</f>
        <v>Степанов Дмитрий Владимирович 
Инженер 4года</v>
      </c>
      <c r="E196" s="7" t="str">
        <f>[2]Общая!M185</f>
        <v>внеочередная</v>
      </c>
      <c r="F196" s="7" t="str">
        <f>[2]Общая!R185</f>
        <v xml:space="preserve">V группа до и выше 1000 В  </v>
      </c>
      <c r="G196" s="7" t="str">
        <f>[2]Общая!N185</f>
        <v xml:space="preserve">административно-технический персонал, c правом испытания оборудования повышенным напряжением </v>
      </c>
      <c r="H196" s="15" t="str">
        <f>[2]Общая!S185</f>
        <v>ПТЭЭСиС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ИП Голубков С.В.</v>
      </c>
      <c r="D197" s="6" t="str">
        <f>CONCATENATE([2]Общая!G186," ",[2]Общая!H186," ",[2]Общая!I186," 
", [2]Общая!K186," ",[2]Общая!L186)</f>
        <v>Курганов Александр Викторович 
Инженер-электрик 10 лет</v>
      </c>
      <c r="E197" s="7" t="str">
        <f>[2]Общая!M186</f>
        <v>внеочередная</v>
      </c>
      <c r="F197" s="7" t="str">
        <f>[2]Общая!R186</f>
        <v>IV гр. до и выше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МБУ ДО «Детская хоровая школа «Подлипки»</v>
      </c>
      <c r="D198" s="6" t="str">
        <f>CONCATENATE([2]Общая!G187," ",[2]Общая!H187," ",[2]Общая!I187," 
", [2]Общая!K187," ",[2]Общая!L187)</f>
        <v>Бондарев Сергей Николаевич 
Ведущий инженер 10 лет</v>
      </c>
      <c r="E198" s="7" t="str">
        <f>[2]Общая!M187</f>
        <v>первичная</v>
      </c>
      <c r="F198" s="7"/>
      <c r="G198" s="7" t="str">
        <f>[2]Общая!N187</f>
        <v>специалист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«УЦ «ПРОФИ»</v>
      </c>
      <c r="D199" s="6" t="str">
        <f>CONCATENATE([2]Общая!G188," ",[2]Общая!H188," ",[2]Общая!I188," 
", [2]Общая!K188," ",[2]Общая!L188)</f>
        <v>Феонова Галина Владимировна 
Директор 12 лет</v>
      </c>
      <c r="E199" s="7" t="str">
        <f>[2]Общая!M188</f>
        <v>первичная</v>
      </c>
      <c r="F199" s="7" t="str">
        <f>[2]Общая!R188</f>
        <v>II гр. до 1000 В</v>
      </c>
      <c r="G199" s="7" t="str">
        <f>[2]Общая!N188</f>
        <v xml:space="preserve"> 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Филиал ГлавУпДК при МИД России МЗК "Москоу Кантри Клаб"</v>
      </c>
      <c r="D200" s="6" t="str">
        <f>CONCATENATE([2]Общая!G189," ",[2]Общая!H189," ",[2]Общая!I189," 
", [2]Общая!K189," ",[2]Общая!L189)</f>
        <v>Говаленко   Сергей  Александрович 
Электромонтер по обслуживанию электроустановок 6 разряда 1 год 4 месяца</v>
      </c>
      <c r="E200" s="7" t="str">
        <f>[2]Общая!M189</f>
        <v>очередная</v>
      </c>
      <c r="F200" s="7" t="str">
        <f>[2]Общая!R189</f>
        <v>IV до и выше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МУП г.о. Коломна РЭУ</v>
      </c>
      <c r="D201" s="6" t="str">
        <f>CONCATENATE([2]Общая!G190," ",[2]Общая!H190," ",[2]Общая!I190," 
", [2]Общая!K190," ",[2]Общая!L190)</f>
        <v>Фомкин Сергей  Константинович 
Главный инженер 15 лет</v>
      </c>
      <c r="E201" s="7" t="str">
        <f>[2]Общая!M190</f>
        <v>первичная</v>
      </c>
      <c r="F201" s="7"/>
      <c r="G201" s="7" t="str">
        <f>[2]Общая!N190</f>
        <v>руководящий работник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МУП г.о. Коломна РЭУ</v>
      </c>
      <c r="D202" s="6" t="str">
        <f>CONCATENATE([2]Общая!G191," ",[2]Общая!H191," ",[2]Общая!I191," 
", [2]Общая!K191," ",[2]Общая!L191)</f>
        <v>Бирюков Андрей  Викторович 
Главный энергетик 7 месяцев</v>
      </c>
      <c r="E202" s="7" t="str">
        <f>[2]Общая!M191</f>
        <v>первичная</v>
      </c>
      <c r="F202" s="7" t="str">
        <f>[2]Общая!R191</f>
        <v>II группа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"СК "СТРОЙ-С"</v>
      </c>
      <c r="D203" s="6" t="str">
        <f>CONCATENATE([2]Общая!G192," ",[2]Общая!H192," ",[2]Общая!I192," 
", [2]Общая!K192," ",[2]Общая!L192)</f>
        <v>Куликов Николай Николаевич 
Генеральный директор 1,5 г</v>
      </c>
      <c r="E203" s="7" t="str">
        <f>[2]Общая!M192</f>
        <v>очередная</v>
      </c>
      <c r="F203" s="7" t="str">
        <f>[2]Общая!R192</f>
        <v>V до и выше 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«ГЛОБАЛХИМФАРМ»</v>
      </c>
      <c r="D204" s="6" t="str">
        <f>CONCATENATE([2]Общая!G193," ",[2]Общая!H193," ",[2]Общая!I193," 
", [2]Общая!K193," ",[2]Общая!L193)</f>
        <v>Булыгин  Андрей Дмитриевич 
Ведущий инженер по оборудованию 2 года</v>
      </c>
      <c r="E204" s="7" t="str">
        <f>[2]Общая!M193</f>
        <v>очередная</v>
      </c>
      <c r="F204" s="7" t="str">
        <f>[2]Общая!R193</f>
        <v>III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«ГЛОБАЛХИМФАРМ»</v>
      </c>
      <c r="D205" s="6" t="str">
        <f>CONCATENATE([2]Общая!G194," ",[2]Общая!H194," ",[2]Общая!I194," 
", [2]Общая!K194," ",[2]Общая!L194)</f>
        <v>Ершов Константин Сергеевич 
Руководитель службы 2 года</v>
      </c>
      <c r="E205" s="7" t="str">
        <f>[2]Общая!M194</f>
        <v>внеочередная</v>
      </c>
      <c r="F205" s="7" t="str">
        <f>[2]Общая!R194</f>
        <v>IV до и свыше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ИП Протонина Виктория Сергеевна</v>
      </c>
      <c r="D206" s="6" t="str">
        <f>CONCATENATE([2]Общая!G195," ",[2]Общая!H195," ",[2]Общая!I195," 
", [2]Общая!K195," ",[2]Общая!L195)</f>
        <v>Протонина Виктория Сергеевна 
Индивидуальный предприниматель 3 месяца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АО «АБ ИнБев Эфес»</v>
      </c>
      <c r="D207" s="6" t="str">
        <f>CONCATENATE([2]Общая!G196," ",[2]Общая!H196," ",[2]Общая!I196," 
", [2]Общая!K196," ",[2]Общая!L196)</f>
        <v>Глазунов Василий Николаевич 
Руководитель участка энергообеспечения 5 мес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АО "ЭДАС ПАК"</v>
      </c>
      <c r="D208" s="6" t="str">
        <f>CONCATENATE([2]Общая!G197," ",[2]Общая!H197," ",[2]Общая!I197," 
", [2]Общая!K197," ",[2]Общая!L197)</f>
        <v>Хужамов Шухрат  Самиевич 
Слесарь КИП 1 мес.</v>
      </c>
      <c r="E208" s="7" t="str">
        <f>[2]Общая!M197</f>
        <v>очередная</v>
      </c>
      <c r="F208" s="7" t="str">
        <f>[2]Общая!R197</f>
        <v>II до 1000 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ООО"ЖКХ Вохна"</v>
      </c>
      <c r="D209" s="6" t="str">
        <f>CONCATENATE([2]Общая!G198," ",[2]Общая!H198," ",[2]Общая!I198," 
", [2]Общая!K198," ",[2]Общая!L198)</f>
        <v>Козинцев  Юрий  Федорович 
Начальник участка 1 год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 xml:space="preserve"> 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ООО"ЖКХ Вохна"</v>
      </c>
      <c r="D210" s="6" t="str">
        <f>CONCATENATE([2]Общая!G199," ",[2]Общая!H199," ",[2]Общая!I199," 
", [2]Общая!K199," ",[2]Общая!L199)</f>
        <v>Коренков Владимир  Ильич 
Производитель работ 5 лет</v>
      </c>
      <c r="E210" s="7" t="str">
        <f>[2]Общая!M199</f>
        <v>внеочередная</v>
      </c>
      <c r="F210" s="7" t="str">
        <f>[2]Общая!R199</f>
        <v>III  до  1000 В</v>
      </c>
      <c r="G210" s="7" t="str">
        <f>[2]Общая!N199</f>
        <v xml:space="preserve"> 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ООО"ЖКХ Вохна"</v>
      </c>
      <c r="D211" s="6" t="str">
        <f>CONCATENATE([2]Общая!G200," ",[2]Общая!H200," ",[2]Общая!I200," 
", [2]Общая!K200," ",[2]Общая!L200)</f>
        <v>Гольцер  Виктор Владимирович 
Начальник  участка 3 мес.</v>
      </c>
      <c r="E211" s="7" t="str">
        <f>[2]Общая!M200</f>
        <v>внеочередная</v>
      </c>
      <c r="F211" s="7" t="str">
        <f>[2]Общая!R200</f>
        <v>III  до  1000 В</v>
      </c>
      <c r="G211" s="7" t="str">
        <f>[2]Общая!N200</f>
        <v xml:space="preserve"> 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ООО"ЖКХ Вохна"</v>
      </c>
      <c r="D212" s="6" t="str">
        <f>CONCATENATE([2]Общая!G201," ",[2]Общая!H201," ",[2]Общая!I201," 
", [2]Общая!K201," ",[2]Общая!L201)</f>
        <v>Коренков Владимир  Ильич 
Производитель работ 5 лет</v>
      </c>
      <c r="E212" s="7" t="str">
        <f>[2]Общая!M201</f>
        <v>первичная</v>
      </c>
      <c r="F212" s="7"/>
      <c r="G212" s="7" t="str">
        <f>[2]Общая!N201</f>
        <v>руководитель структурного подразделения</v>
      </c>
      <c r="H212" s="15" t="str">
        <f>[2]Общая!S201</f>
        <v>ПТЭТЭ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ООО"ЖКХ Вохна"</v>
      </c>
      <c r="D213" s="6" t="str">
        <f>CONCATENATE([2]Общая!G202," ",[2]Общая!H202," ",[2]Общая!I202," 
", [2]Общая!K202," ",[2]Общая!L202)</f>
        <v>Маликов  Андрей  Витальевич  
Производитель работ 1 год</v>
      </c>
      <c r="E213" s="7" t="str">
        <f>[2]Общая!M202</f>
        <v>первичная</v>
      </c>
      <c r="F213" s="7" t="str">
        <f>[2]Общая!R202</f>
        <v>II до  1000 В</v>
      </c>
      <c r="G213" s="7" t="str">
        <f>[2]Общая!N202</f>
        <v xml:space="preserve"> 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ООО"ЖКХ Вохна"</v>
      </c>
      <c r="D214" s="6" t="str">
        <f>CONCATENATE([2]Общая!G203," ",[2]Общая!H203," ",[2]Общая!I203," 
", [2]Общая!K203," ",[2]Общая!L203)</f>
        <v>Маликов  Андрей Витальевич  
Производитель работ 1 год</v>
      </c>
      <c r="E214" s="7" t="str">
        <f>[2]Общая!M203</f>
        <v>первичная</v>
      </c>
      <c r="F214" s="7"/>
      <c r="G214" s="7" t="str">
        <f>[2]Общая!N203</f>
        <v>руководитель структурного подразделения</v>
      </c>
      <c r="H214" s="15" t="str">
        <f>[2]Общая!S203</f>
        <v>ПТЭТЭ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ООО"ЖКХ Вохна"</v>
      </c>
      <c r="D215" s="6" t="str">
        <f>CONCATENATE([2]Общая!G204," ",[2]Общая!H204," ",[2]Общая!I204," 
", [2]Общая!K204," ",[2]Общая!L204)</f>
        <v>Кириленко  Светлана Викторовна 
Начальник участка 1 год</v>
      </c>
      <c r="E215" s="7" t="str">
        <f>[2]Общая!M204</f>
        <v>первичная</v>
      </c>
      <c r="F215" s="7" t="str">
        <f>[2]Общая!R204</f>
        <v>II до  1000 В</v>
      </c>
      <c r="G215" s="7" t="str">
        <f>[2]Общая!N204</f>
        <v xml:space="preserve"> 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ООО"ЖКХ Вохна"</v>
      </c>
      <c r="D216" s="6" t="str">
        <f>CONCATENATE([2]Общая!G205," ",[2]Общая!H205," ",[2]Общая!I205," 
", [2]Общая!K205," ",[2]Общая!L205)</f>
        <v xml:space="preserve">Кириленко  Светлана Викторовна 
Начльник участка 1 год </v>
      </c>
      <c r="E216" s="7" t="str">
        <f>[2]Общая!M205</f>
        <v>первичная</v>
      </c>
      <c r="F216" s="7"/>
      <c r="G216" s="7" t="str">
        <f>[2]Общая!N205</f>
        <v>руководитель структурного подразделения</v>
      </c>
      <c r="H216" s="15" t="str">
        <f>[2]Общая!S205</f>
        <v>ПТЭТЭ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ООО"ЖКО-6"</v>
      </c>
      <c r="D217" s="6" t="str">
        <f>CONCATENATE([2]Общая!G206," ",[2]Общая!H206," ",[2]Общая!I206," 
", [2]Общая!K206," ",[2]Общая!L206)</f>
        <v>Королев Виталий  Викторович 
Производитель работ 5</v>
      </c>
      <c r="E217" s="7" t="str">
        <f>[2]Общая!M206</f>
        <v>первичная</v>
      </c>
      <c r="F217" s="7" t="str">
        <f>[2]Общая!R206</f>
        <v>II до  1000 В</v>
      </c>
      <c r="G217" s="7" t="str">
        <f>[2]Общая!N206</f>
        <v xml:space="preserve"> 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ООО"ЖКО-6"</v>
      </c>
      <c r="D218" s="6" t="str">
        <f>CONCATENATE([2]Общая!G207," ",[2]Общая!H207," ",[2]Общая!I207," 
", [2]Общая!K207," ",[2]Общая!L207)</f>
        <v>Габов  Сергей  Анатольевич  
Начальник отдела  6.мес</v>
      </c>
      <c r="E218" s="7" t="str">
        <f>[2]Общая!M207</f>
        <v>очередная</v>
      </c>
      <c r="F218" s="7" t="str">
        <f>[2]Общая!R207</f>
        <v>III до  1000 В</v>
      </c>
      <c r="G218" s="7" t="str">
        <f>[2]Общая!N207</f>
        <v xml:space="preserve"> 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ООО"ЖКО-6"</v>
      </c>
      <c r="D219" s="6" t="str">
        <f>CONCATENATE([2]Общая!G208," ",[2]Общая!H208," ",[2]Общая!I208," 
", [2]Общая!K208," ",[2]Общая!L208)</f>
        <v>Королев Виталий  Викторович 
Производитель работ 5</v>
      </c>
      <c r="E219" s="7" t="str">
        <f>[2]Общая!M208</f>
        <v>первичная</v>
      </c>
      <c r="F219" s="7"/>
      <c r="G219" s="7" t="str">
        <f>[2]Общая!N208</f>
        <v>руководитель структурного подразделения</v>
      </c>
      <c r="H219" s="15" t="str">
        <f>[2]Общая!S208</f>
        <v>ПТЭТЭ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ООО"УК Семь Ветров"</v>
      </c>
      <c r="D220" s="6" t="str">
        <f>CONCATENATE([2]Общая!G209," ",[2]Общая!H209," ",[2]Общая!I209," 
", [2]Общая!K209," ",[2]Общая!L209)</f>
        <v>Соломатин Юрий  Борисович 
Производитель работ 1 год</v>
      </c>
      <c r="E220" s="7" t="str">
        <f>[2]Общая!M209</f>
        <v>первичная</v>
      </c>
      <c r="F220" s="7" t="str">
        <f>[2]Общая!R209</f>
        <v>II до  1000 В</v>
      </c>
      <c r="G220" s="7" t="str">
        <f>[2]Общая!N209</f>
        <v xml:space="preserve"> 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ht="85.5" customHeight="1" x14ac:dyDescent="0.25">
      <c r="B221" s="2">
        <v>207</v>
      </c>
      <c r="C221" s="16" t="str">
        <f>[2]Общая!E210</f>
        <v>ООО"УК Семь Ветров"</v>
      </c>
      <c r="D221" s="6" t="str">
        <f>CONCATENATE([2]Общая!G210," ",[2]Общая!H210," ",[2]Общая!I210," 
", [2]Общая!K210," ",[2]Общая!L210)</f>
        <v>Семенец  Игорь Сергеевич 
Начальник  участка 1 мес</v>
      </c>
      <c r="E221" s="7" t="str">
        <f>[2]Общая!M210</f>
        <v>первичная</v>
      </c>
      <c r="F221" s="7" t="str">
        <f>[2]Общая!R210</f>
        <v>II до  1000 В</v>
      </c>
      <c r="G221" s="7" t="str">
        <f>[2]Общая!N210</f>
        <v xml:space="preserve"> административно-технический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ht="90" customHeight="1" x14ac:dyDescent="0.25">
      <c r="B222" s="2">
        <v>208</v>
      </c>
      <c r="C222" s="16" t="str">
        <f>[2]Общая!E211</f>
        <v>ООО"УК Семь Ветров"</v>
      </c>
      <c r="D222" s="6" t="str">
        <f>CONCATENATE([2]Общая!G211," ",[2]Общая!H211," ",[2]Общая!I211," 
", [2]Общая!K211," ",[2]Общая!L211)</f>
        <v>Соломатин Юрий  Борисович 
Производитель работ 5 лет</v>
      </c>
      <c r="E222" s="7" t="str">
        <f>[2]Общая!M211</f>
        <v>первичная</v>
      </c>
      <c r="F222" s="7"/>
      <c r="G222" s="7" t="str">
        <f>[2]Общая!N211</f>
        <v>руководитель структурного подразделения</v>
      </c>
      <c r="H222" s="15" t="str">
        <f>[2]Общая!S211</f>
        <v>ПТЭТЭ</v>
      </c>
      <c r="I222" s="8">
        <f>[2]Общая!V211</f>
        <v>0.625</v>
      </c>
    </row>
    <row r="223" spans="2:9" ht="79.5" customHeight="1" x14ac:dyDescent="0.25">
      <c r="B223" s="2">
        <v>209</v>
      </c>
      <c r="C223" s="16" t="str">
        <f>[2]Общая!E212</f>
        <v>ООО"УК Семь Ветров"</v>
      </c>
      <c r="D223" s="6" t="str">
        <f>CONCATENATE([2]Общая!G212," ",[2]Общая!H212," ",[2]Общая!I212," 
", [2]Общая!K212," ",[2]Общая!L212)</f>
        <v>Семенец  Игорь  Сергеевич 
Начальник участка 1 мес.</v>
      </c>
      <c r="E223" s="7" t="str">
        <f>[2]Общая!M212</f>
        <v>первичная</v>
      </c>
      <c r="F223" s="7"/>
      <c r="G223" s="7" t="str">
        <f>[2]Общая!N212</f>
        <v>руководитель структурного подразделения</v>
      </c>
      <c r="H223" s="15" t="str">
        <f>[2]Общая!S212</f>
        <v>ПТЭТЭ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ООО"УК Семь Ветров"</v>
      </c>
      <c r="D224" s="6" t="str">
        <f>CONCATENATE([2]Общая!G213," ",[2]Общая!H213," ",[2]Общая!I213," 
", [2]Общая!K213," ",[2]Общая!L213)</f>
        <v>Тонков  Александр Александрович 
Начальник участка 1 год</v>
      </c>
      <c r="E224" s="7" t="str">
        <f>[2]Общая!M213</f>
        <v>внеочередная</v>
      </c>
      <c r="F224" s="7" t="str">
        <f>[2]Общая!R213</f>
        <v>II до  1000 В</v>
      </c>
      <c r="G224" s="7" t="str">
        <f>[2]Общая!N213</f>
        <v xml:space="preserve"> 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ООО "Пента"</v>
      </c>
      <c r="D225" s="6" t="str">
        <f>CONCATENATE([2]Общая!G214," ",[2]Общая!H214," ",[2]Общая!I214," 
", [2]Общая!K214," ",[2]Общая!L214)</f>
        <v>Апасова  Марина  Владимировна 
Специалист ОТ 2 года</v>
      </c>
      <c r="E225" s="7" t="str">
        <f>[2]Общая!M214</f>
        <v>первичная</v>
      </c>
      <c r="F225" s="7" t="str">
        <f>[2]Общая!R214</f>
        <v>IV до 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ООО "Экопласт"</v>
      </c>
      <c r="D226" s="6" t="str">
        <f>CONCATENATE([2]Общая!G215," ",[2]Общая!H215," ",[2]Общая!I215," 
", [2]Общая!K215," ",[2]Общая!L215)</f>
        <v>Апасова  Марина  Владимировна 
Специалист ОТ 2 года</v>
      </c>
      <c r="E226" s="7" t="str">
        <f>[2]Общая!M215</f>
        <v>первичная</v>
      </c>
      <c r="F226" s="7" t="str">
        <f>[2]Общая!R215</f>
        <v>IV до  1000 В</v>
      </c>
      <c r="G226" s="7" t="str">
        <f>[2]Общая!N215</f>
        <v>административно- 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ООО "ТЛК Крекшино"</v>
      </c>
      <c r="D227" s="6" t="str">
        <f>CONCATENATE([2]Общая!G216," ",[2]Общая!H216," ",[2]Общая!I216," 
", [2]Общая!K216," ",[2]Общая!L216)</f>
        <v>Зенин  Эдуард  Анатольевич 
Гланый энергетик 5 лет</v>
      </c>
      <c r="E227" s="7" t="str">
        <f>[2]Общая!M216</f>
        <v>очередная</v>
      </c>
      <c r="F227" s="7" t="str">
        <f>[2]Общая!R216</f>
        <v>IV до  1000 В</v>
      </c>
      <c r="G227" s="7" t="str">
        <f>[2]Общая!N216</f>
        <v>административно- 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6" t="str">
        <f>[2]Общая!E217</f>
        <v>ООО "ТЛК Крекшино"</v>
      </c>
      <c r="D228" s="6" t="str">
        <f>CONCATENATE([2]Общая!G217," ",[2]Общая!H217," ",[2]Общая!I217," 
", [2]Общая!K217," ",[2]Общая!L217)</f>
        <v>Тимофеев  Владимир Александрович 
Главный инженер 15 лет</v>
      </c>
      <c r="E228" s="7" t="str">
        <f>[2]Общая!M217</f>
        <v>очередная</v>
      </c>
      <c r="F228" s="7" t="str">
        <f>[2]Общая!R217</f>
        <v>IV до  1000 В</v>
      </c>
      <c r="G228" s="7" t="str">
        <f>[2]Общая!N217</f>
        <v>административно- технический персонал</v>
      </c>
      <c r="H228" s="15">
        <f>[2]Общая!S217</f>
        <v>0</v>
      </c>
      <c r="I228" s="8">
        <f>[2]Общая!V217</f>
        <v>0.625</v>
      </c>
    </row>
    <row r="229" spans="2:9" ht="81" customHeight="1" x14ac:dyDescent="0.25">
      <c r="B229" s="2">
        <v>215</v>
      </c>
      <c r="C229" s="16" t="str">
        <f>[2]Общая!E218</f>
        <v>ООО "НПО "ТЭС"</v>
      </c>
      <c r="D229" s="6" t="str">
        <f>CONCATENATE([2]Общая!G218," ",[2]Общая!H218," ",[2]Общая!I218," 
", [2]Общая!K218," ",[2]Общая!L218)</f>
        <v>Тараскина Любовь Андреевна 
Генеральный директор 2 года</v>
      </c>
      <c r="E229" s="7" t="str">
        <f>[2]Общая!M218</f>
        <v>очередная</v>
      </c>
      <c r="F229" s="7"/>
      <c r="G229" s="7" t="str">
        <f>[2]Общая!N218</f>
        <v>руководящий работник</v>
      </c>
      <c r="H229" s="15" t="str">
        <f>[2]Общая!S222</f>
        <v>ПТЭТЭ</v>
      </c>
      <c r="I229" s="8">
        <f>[2]Общая!V218</f>
        <v>0.625</v>
      </c>
    </row>
    <row r="230" spans="2:9" ht="78" customHeight="1" x14ac:dyDescent="0.25">
      <c r="B230" s="2">
        <v>216</v>
      </c>
      <c r="C230" s="16" t="str">
        <f>[2]Общая!E219</f>
        <v>ООО "НПО "ТЭС"</v>
      </c>
      <c r="D230" s="6" t="str">
        <f>CONCATENATE([2]Общая!G219," ",[2]Общая!H219," ",[2]Общая!I219," 
", [2]Общая!K219," ",[2]Общая!L219)</f>
        <v>Тараскин Андрей Юрьевич 
Инженер КИПиА 2 года</v>
      </c>
      <c r="E230" s="7" t="str">
        <f>[2]Общая!M219</f>
        <v>очередная</v>
      </c>
      <c r="F230" s="7"/>
      <c r="G230" s="7" t="str">
        <f>[2]Общая!N219</f>
        <v>управленческий персонал</v>
      </c>
      <c r="H230" s="15" t="str">
        <f>[2]Общая!S219</f>
        <v>ПТЭТЭ</v>
      </c>
      <c r="I230" s="8">
        <f>[2]Общая!V219</f>
        <v>0.625</v>
      </c>
    </row>
    <row r="231" spans="2:9" ht="72" customHeight="1" x14ac:dyDescent="0.25">
      <c r="B231" s="2">
        <v>217</v>
      </c>
      <c r="C231" s="16" t="str">
        <f>[2]Общая!E220</f>
        <v>ООО "НПО "ТЭС"</v>
      </c>
      <c r="D231" s="6" t="str">
        <f>CONCATENATE([2]Общая!G220," ",[2]Общая!H220," ",[2]Общая!I220," 
", [2]Общая!K220," ",[2]Общая!L220)</f>
        <v>Воронин Виктор Александрович 
Инженер - теплотехник 2 года</v>
      </c>
      <c r="E231" s="7" t="str">
        <f>[2]Общая!M220</f>
        <v>очередная</v>
      </c>
      <c r="F231" s="7"/>
      <c r="G231" s="7" t="str">
        <f>[2]Общая!N220</f>
        <v>управленческий персонал</v>
      </c>
      <c r="H231" s="15" t="str">
        <f>[2]Общая!S220</f>
        <v>ПТЭТЭ</v>
      </c>
      <c r="I231" s="8">
        <f>[2]Общая!V220</f>
        <v>0.625</v>
      </c>
    </row>
    <row r="232" spans="2:9" ht="82.5" customHeight="1" x14ac:dyDescent="0.25">
      <c r="B232" s="2">
        <v>218</v>
      </c>
      <c r="C232" s="16" t="str">
        <f>[2]Общая!E221</f>
        <v>ООО "ТБМ-Люкс"</v>
      </c>
      <c r="D232" s="6" t="str">
        <f>CONCATENATE([2]Общая!G221," ",[2]Общая!H221," ",[2]Общая!I221," 
", [2]Общая!K221," ",[2]Общая!L221)</f>
        <v>Саврицкий Вячеслав Владимирович 
Генеральный директор 1 год</v>
      </c>
      <c r="E232" s="7" t="str">
        <f>[2]Общая!M221</f>
        <v>первичная</v>
      </c>
      <c r="F232" s="7" t="str">
        <f>[2]Общая!R221</f>
        <v>II до 1000 В</v>
      </c>
      <c r="G232" s="7" t="str">
        <f>[2]Общая!N221</f>
        <v>административно-технический персонал</v>
      </c>
      <c r="H232" s="15" t="str">
        <f>[2]Общая!S221</f>
        <v>ПТЭЭПЭЭ</v>
      </c>
      <c r="I232" s="8">
        <f>[2]Общая!V221</f>
        <v>0.625</v>
      </c>
    </row>
    <row r="233" spans="2:9" ht="88.5" customHeight="1" x14ac:dyDescent="0.25">
      <c r="B233" s="2">
        <v>219</v>
      </c>
      <c r="C233" s="16" t="str">
        <f>[2]Общая!E222</f>
        <v xml:space="preserve">ООО «Газпромнефть-Аэро Шереметьево» </v>
      </c>
      <c r="D233" s="6" t="str">
        <f>CONCATENATE([2]Общая!G222," ",[2]Общая!H222," ",[2]Общая!I222," 
", [2]Общая!K222," ",[2]Общая!L222)</f>
        <v>Ермаков Александр Владимирович 
Начальник службы технического обслуживания и ремонта 1 год</v>
      </c>
      <c r="E233" s="7" t="str">
        <f>[2]Общая!M222</f>
        <v>очередная</v>
      </c>
      <c r="F233" s="7"/>
      <c r="G233" s="7" t="str">
        <f>[2]Общая!N222</f>
        <v>управленческий персонал</v>
      </c>
      <c r="H233" s="15" t="e">
        <f>[2]Общая!#REF!</f>
        <v>#REF!</v>
      </c>
      <c r="I233" s="8">
        <f>[2]Общая!V222</f>
        <v>0.625</v>
      </c>
    </row>
    <row r="234" spans="2:9" ht="110.25" customHeight="1" x14ac:dyDescent="0.25">
      <c r="B234" s="2">
        <v>220</v>
      </c>
      <c r="C234" s="16" t="str">
        <f>[2]Общая!E223</f>
        <v xml:space="preserve">ООО «Газпромнефть-Аэро Шереметьево» </v>
      </c>
      <c r="D234" s="6" t="str">
        <f>CONCATENATE([2]Общая!G223," ",[2]Общая!H223," ",[2]Общая!I223," 
", [2]Общая!K223," ",[2]Общая!L223)</f>
        <v>Мальцев  Константин  Михайлович 
Инженер по эксплуатации оборудования 5 лет</v>
      </c>
      <c r="E234" s="7" t="str">
        <f>[2]Общая!M223</f>
        <v>очередная</v>
      </c>
      <c r="F234" s="7"/>
      <c r="G234" s="7" t="str">
        <f>[2]Общая!N223</f>
        <v>управленческий персонал</v>
      </c>
      <c r="H234" s="15" t="str">
        <f>[2]Общая!S223</f>
        <v>ПТЭТЭ</v>
      </c>
      <c r="I234" s="8">
        <f>[2]Общая!V223</f>
        <v>0.625</v>
      </c>
    </row>
    <row r="235" spans="2:9" ht="101.25" customHeight="1" x14ac:dyDescent="0.25">
      <c r="B235" s="2">
        <v>221</v>
      </c>
      <c r="C235" s="16" t="str">
        <f>[2]Общая!E224</f>
        <v>ООО "Пицца Венчур" </v>
      </c>
      <c r="D235" s="6" t="str">
        <f>CONCATENATE([2]Общая!G224," ",[2]Общая!H224," ",[2]Общая!I224," 
", [2]Общая!K224," ",[2]Общая!L224)</f>
        <v>Костенко  Юрий  Александрович 
Инженер по эксплуатации коммерческой недвижимости 1</v>
      </c>
      <c r="E235" s="7" t="str">
        <f>[2]Общая!M224</f>
        <v xml:space="preserve">внеочередная </v>
      </c>
      <c r="F235" s="7" t="str">
        <f>[2]Общая!R224</f>
        <v>IVдо  1000 В</v>
      </c>
      <c r="G235" s="7" t="str">
        <f>[2]Общая!N224</f>
        <v>административно-технический персонал</v>
      </c>
      <c r="H235" s="15" t="str">
        <f>[2]Общая!S224</f>
        <v>ПТЭЭПЭЭ</v>
      </c>
      <c r="I235" s="8">
        <f>[2]Общая!V224</f>
        <v>0.625</v>
      </c>
    </row>
    <row r="236" spans="2:9" ht="99.75" customHeight="1" x14ac:dyDescent="0.25">
      <c r="B236" s="2">
        <v>222</v>
      </c>
      <c r="C236" s="16" t="str">
        <f>[2]Общая!E225</f>
        <v>ООО "Пицца Венчур" </v>
      </c>
      <c r="D236" s="6" t="str">
        <f>CONCATENATE([2]Общая!G225," ",[2]Общая!H225," ",[2]Общая!I225," 
", [2]Общая!K225," ",[2]Общая!L225)</f>
        <v>Лебедева  Людмила  Семеновна 
Ведущий инженер по эксплуатации коммерческих объектов 1</v>
      </c>
      <c r="E236" s="7" t="str">
        <f>[2]Общая!M225</f>
        <v xml:space="preserve">внеочередная </v>
      </c>
      <c r="F236" s="7" t="str">
        <f>[2]Общая!R225</f>
        <v>IVдо  1000 В</v>
      </c>
      <c r="G236" s="7" t="str">
        <f>[2]Общая!N225</f>
        <v>административно-технический персонал</v>
      </c>
      <c r="H236" s="15" t="str">
        <f>[2]Общая!S225</f>
        <v>ПТЭЭПЭЭ</v>
      </c>
      <c r="I236" s="8">
        <f>[2]Общая!V225</f>
        <v>0.625</v>
      </c>
    </row>
    <row r="237" spans="2:9" ht="78" customHeight="1" x14ac:dyDescent="0.25">
      <c r="B237" s="2">
        <v>223</v>
      </c>
      <c r="C237" s="16" t="str">
        <f>[2]Общая!E226</f>
        <v>ЗАО " Мартинелли Этторе"</v>
      </c>
      <c r="D237" s="6" t="str">
        <f>CONCATENATE([2]Общая!G226," ",[2]Общая!H226," ",[2]Общая!I226," 
", [2]Общая!K226," ",[2]Общая!L226)</f>
        <v>Апасова  Марина Владимировна 
Механик 5лет</v>
      </c>
      <c r="E237" s="7" t="str">
        <f>[2]Общая!M226</f>
        <v>первичная</v>
      </c>
      <c r="F237" s="7" t="str">
        <f>[2]Общая!R226</f>
        <v>IVдо  1000 В</v>
      </c>
      <c r="G237" s="7" t="str">
        <f>[2]Общая!N226</f>
        <v xml:space="preserve">административно-технический персонал </v>
      </c>
      <c r="H237" s="15" t="str">
        <f>[2]Общая!S226</f>
        <v>ПТЭЭПЭЭ</v>
      </c>
      <c r="I237" s="8">
        <f>[2]Общая!V226</f>
        <v>0.625</v>
      </c>
    </row>
    <row r="238" spans="2:9" ht="79.5" customHeight="1" x14ac:dyDescent="0.25">
      <c r="B238" s="2">
        <v>224</v>
      </c>
      <c r="C238" s="16" t="str">
        <f>[2]Общая!E227</f>
        <v>ЗАО " Мартинелли Этторе"</v>
      </c>
      <c r="D238" s="6" t="str">
        <f>CONCATENATE([2]Общая!G227," ",[2]Общая!H227," ",[2]Общая!I227," 
", [2]Общая!K227," ",[2]Общая!L227)</f>
        <v>Тишков  Николай  Александрович 
Технический директор 3 мес</v>
      </c>
      <c r="E238" s="7" t="str">
        <f>[2]Общая!M227</f>
        <v>первичная</v>
      </c>
      <c r="F238" s="7" t="str">
        <f>[2]Общая!R227</f>
        <v>II до 1000 В</v>
      </c>
      <c r="G238" s="7" t="str">
        <f>[2]Общая!N227</f>
        <v xml:space="preserve">административно-технический персонал </v>
      </c>
      <c r="H238" s="15" t="str">
        <f>[2]Общая!S227</f>
        <v>ПТЭЭПЭЭ</v>
      </c>
      <c r="I238" s="8">
        <f>[2]Общая!V227</f>
        <v>0.625</v>
      </c>
    </row>
    <row r="239" spans="2:9" ht="85.5" customHeight="1" x14ac:dyDescent="0.25">
      <c r="B239" s="2">
        <v>225</v>
      </c>
      <c r="C239" s="16" t="str">
        <f>[2]Общая!E228</f>
        <v>ЗАО " Мартинелли Этторе"</v>
      </c>
      <c r="D239" s="6" t="str">
        <f>CONCATENATE([2]Общая!G228," ",[2]Общая!H228," ",[2]Общая!I228," 
", [2]Общая!K228," ",[2]Общая!L228)</f>
        <v>Епишин  Сергей Викторович 
Главный энергетик 10 лет</v>
      </c>
      <c r="E239" s="7" t="str">
        <f>[2]Общая!M228</f>
        <v>внеочередная</v>
      </c>
      <c r="F239" s="7" t="str">
        <f>[2]Общая!R228</f>
        <v>IVдо  1000 В</v>
      </c>
      <c r="G239" s="7" t="str">
        <f>[2]Общая!N228</f>
        <v xml:space="preserve">административно-технический персонал </v>
      </c>
      <c r="H239" s="15" t="str">
        <f>[2]Общая!S228</f>
        <v>ПТЭЭПЭЭ</v>
      </c>
      <c r="I239" s="8">
        <f>[2]Общая!V228</f>
        <v>0.625</v>
      </c>
    </row>
    <row r="240" spans="2:9" ht="84" customHeight="1" x14ac:dyDescent="0.25">
      <c r="B240" s="2">
        <v>226</v>
      </c>
      <c r="C240" s="16" t="str">
        <f>[2]Общая!E229</f>
        <v>ООО "Морган Миллс"</v>
      </c>
      <c r="D240" s="6" t="str">
        <f>CONCATENATE([2]Общая!G229," ",[2]Общая!H229," ",[2]Общая!I229," 
", [2]Общая!K229," ",[2]Общая!L229)</f>
        <v>Богданов Иван Васильевич 
Главный механик 2 года 8 месяцев</v>
      </c>
      <c r="E240" s="7" t="str">
        <f>[2]Общая!M229</f>
        <v>очередная</v>
      </c>
      <c r="F240" s="7" t="str">
        <f>[2]Общая!R229</f>
        <v>III до 1000 В</v>
      </c>
      <c r="G240" s="7" t="str">
        <f>[2]Общая!N229</f>
        <v>административно-технический персонал</v>
      </c>
      <c r="H240" s="15" t="str">
        <f>[2]Общая!S229</f>
        <v>ПТЭЭПЭЭ</v>
      </c>
      <c r="I240" s="8">
        <f>[2]Общая!V229</f>
        <v>0.625</v>
      </c>
    </row>
    <row r="241" spans="4:7" ht="82.5" customHeight="1" x14ac:dyDescent="0.25"/>
    <row r="242" spans="4:7" ht="126" customHeight="1" x14ac:dyDescent="0.25">
      <c r="D242" s="11" t="s">
        <v>19</v>
      </c>
      <c r="E242" s="10"/>
      <c r="F242" s="10"/>
      <c r="G242" s="10"/>
    </row>
    <row r="243" spans="4:7" ht="102.75" customHeight="1" x14ac:dyDescent="0.25">
      <c r="D243" s="10"/>
      <c r="E243" s="10"/>
      <c r="F243" s="10"/>
    </row>
    <row r="244" spans="4:7" ht="79.5" customHeight="1" x14ac:dyDescent="0.25"/>
    <row r="245" spans="4:7" ht="100.5" customHeight="1" x14ac:dyDescent="0.25"/>
    <row r="246" spans="4:7" ht="90" customHeight="1" x14ac:dyDescent="0.25"/>
    <row r="247" spans="4:7" ht="99.75" customHeight="1" x14ac:dyDescent="0.25"/>
    <row r="248" spans="4:7" ht="78" customHeight="1" x14ac:dyDescent="0.25"/>
    <row r="249" spans="4:7" ht="81" customHeight="1" x14ac:dyDescent="0.25"/>
    <row r="250" spans="4:7" ht="98.25" customHeight="1" x14ac:dyDescent="0.25"/>
    <row r="251" spans="4:7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5" manualBreakCount="15">
    <brk id="88" max="8" man="1"/>
    <brk id="96" max="8" man="1"/>
    <brk id="106" max="8" man="1"/>
    <brk id="114" max="8" man="1"/>
    <brk id="121" max="8" man="1"/>
    <brk id="132" max="8" man="1"/>
    <brk id="143" max="8" man="1"/>
    <brk id="150" max="8" man="1"/>
    <brk id="157" max="8" man="1"/>
    <brk id="165" max="8" man="1"/>
    <brk id="176" max="8" man="1"/>
    <brk id="183" max="8" man="1"/>
    <brk id="192" max="8" man="1"/>
    <brk id="202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2024-08-28T08:27:19Z</cp:lastPrinted>
  <dcterms:created xsi:type="dcterms:W3CDTF">2015-06-05T18:19:34Z</dcterms:created>
  <dcterms:modified xsi:type="dcterms:W3CDTF">2024-08-28T08:27:24Z</dcterms:modified>
</cp:coreProperties>
</file>